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9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<sst xmlns="http://schemas.openxmlformats.org/spreadsheetml/2006/main" count="885" uniqueCount="536">
  <si>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</si>
  <si>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</si>
  <si>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</si>
  <si>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</si>
  <si>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</si>
  <si>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</si>
  <si>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</si>
  <si>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</si>
  <si>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</si>
  <si>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</si>
  <si>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</si>
  <si>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</si>
  <si>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</si>
  <si>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</si>
  <si>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</si>
  <si>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</si>
  <si>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</si>
  <si>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</si>
  <si>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</si>
  <si>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</si>
  <si>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</si>
  <si>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</si>
  <si>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</si>
  <si>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</si>
  <si>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</si>
  <si>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</si>
  <si>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</si>
  <si>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</si>
  <si>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</si>
  <si>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</si>
  <si>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</si>
  <si>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</si>
  <si>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</si>
  <si>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</si>
  <si>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</si>
  <si>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</si>
  <si>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</si>
  <si>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</si>
  <si>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</si>
  <si>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</si>
  <si>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</si>
  <si>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</si>
  <si>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</si>
  <si>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</si>
  <si>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</si>
  <si>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</si>
  <si>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</si>
  <si>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</si>
  <si>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</si>
  <si>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</si>
  <si>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</si>
  <si>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</si>
  <si>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</si>
  <si>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</si>
  <si>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</si>
  <si>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</si>
  <si>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</si>
  <si>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</si>
  <si>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</si>
  <si>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</si>
  <si>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</si>
  <si>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</si>
  <si>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</si>
  <si>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</si>
  <si>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</si>
  <si>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</si>
  <si>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</si>
  <si>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</si>
  <si>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</si>
  <si>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</si>
  <si>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</si>
  <si>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</si>
  <si>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</si>
  <si>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</si>
  <si>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</si>
  <si>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</si>
  <si>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</si>
  <si>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</si>
  <si>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</si>
  <si>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</si>
  <si>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</si>
  <si>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</si>
  <si>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</si>
  <si>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</si>
  <si>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</si>
  <si>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</si>
  <si>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</si>
  <si>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</si>
  <si>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</si>
  <si>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</si>
  <si>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</si>
  <si>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</si>
  <si>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</si>
  <si>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</si>
  <si>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</si>
  <si>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</si>
  <si>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</si>
  <si>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</si>
  <si>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</si>
  <si>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</si>
  <si>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</si>
  <si>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</si>
  <si>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</si>
  <si>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</si>
  <si>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</si>
  <si>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</si>
  <si>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</si>
  <si>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</si>
  <si>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</si>
  <si>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</si>
  <si>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</si>
  <si>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</si>
  <si>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</si>
  <si>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</si>
  <si>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</si>
  <si>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</si>
  <si>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</si>
  <si>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</si>
  <si>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</si>
  <si>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</si>
  <si>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</si>
  <si>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</si>
  <si>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</si>
  <si>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</si>
  <si>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</si>
  <si>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</si>
  <si>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</si>
  <si>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</si>
  <si>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</si>
  <si>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</si>
  <si>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</si>
  <si>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</si>
  <si>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</si>
  <si>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</si>
  <si>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</si>
  <si>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</si>
  <si>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</si>
  <si>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</si>
  <si>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</si>
  <si>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</si>
  <si>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</si>
  <si>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</si>
  <si>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</si>
  <si>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</si>
  <si>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</si>
  <si>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</si>
  <si>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</si>
  <si>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</si>
  <si>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</si>
  <si>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</si>
  <si>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</si>
  <si>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</si>
  <si>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</si>
  <si>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</si>
  <si>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</si>
  <si>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</si>
  <si>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</si>
  <si>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</si>
  <si>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</si>
  <si>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</si>
  <si>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</si>
  <si>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</si>
  <si>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</si>
  <si>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</si>
  <si>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</si>
  <si>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</si>
  <si>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</si>
  <si>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</si>
  <si>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</si>
  <si>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</si>
  <si>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</si>
  <si>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</si>
  <si>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</si>
  <si>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</si>
  <si>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</si>
  <si>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</si>
  <si>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</si>
  <si>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</si>
  <si>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</si>
  <si>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</si>
  <si>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</si>
  <si>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</si>
  <si>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</si>
  <si>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</si>
  <si>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</si>
  <si>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</si>
  <si>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</si>
  <si>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</si>
  <si>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</si>
  <si>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</si>
  <si>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</si>
  <si>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</si>
  <si>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</si>
  <si>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</si>
  <si>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</si>
  <si>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</si>
  <si>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</si>
  <si>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</si>
  <si>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</si>
  <si>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</si>
  <si>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</si>
  <si>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</si>
  <si>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</si>
  <si>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</si>
  <si>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</si>
  <si>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</si>
  <si>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</si>
  <si>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</si>
  <si>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</si>
  <si>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</si>
  <si>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</si>
  <si>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</si>
  <si>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</si>
  <si>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</si>
  <si>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</si>
  <si>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</si>
  <si>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</si>
  <si>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</si>
  <si>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</si>
  <si>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</si>
  <si>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</si>
  <si>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</si>
  <si>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</si>
  <si>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</si>
  <si>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</si>
  <si>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</si>
  <si>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</si>
  <si>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</si>
  <si>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</si>
  <si>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</si>
  <si>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</si>
  <si>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</si>
  <si>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</si>
  <si>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</si>
  <si>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</si>
  <si>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</si>
  <si>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</si>
  <si>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</si>
  <si>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</si>
  <si>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</si>
  <si>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</si>
  <si>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</si>
  <si>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</si>
  <si>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</si>
  <si>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</si>
  <si>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</si>
  <si>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</si>
  <si>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</si>
  <si>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</si>
  <si>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</si>
  <si>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</si>
  <si>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</si>
  <si>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</si>
  <si>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</si>
  <si>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</si>
  <si>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</si>
  <si>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</si>
  <si>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</si>
  <si>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</si>
  <si>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</si>
  <si>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</si>
  <si>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</si>
  <si>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</si>
  <si>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</si>
  <si>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</si>
  <si>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</si>
  <si>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</si>
  <si>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</si>
  <si>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</si>
  <si>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</si>
  <si>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</si>
  <si>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</si>
  <si>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</si>
  <si>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</si>
  <si>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</si>
  <si>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</si>
  <si>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</si>
  <si>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</si>
  <si>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</si>
  <si>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</si>
  <si>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</si>
  <si>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</si>
  <si>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</si>
  <si>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</si>
  <si>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</si>
  <si>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</si>
  <si>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</si>
  <si>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</si>
  <si>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</si>
  <si>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</si>
  <si>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</si>
  <si>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</si>
  <si>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</si>
  <si>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</si>
  <si>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</si>
  <si>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</si>
  <si>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</si>
  <si>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</si>
  <si>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</si>
  <si>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</si>
  <si>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</si>
  <si>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</si>
  <si>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</si>
  <si>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</si>
  <si>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</si>
  <si>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</si>
  <si>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</si>
  <si>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</si>
  <si>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</si>
  <si>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</si>
  <si>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</si>
  <si>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</si>
  <si>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</si>
  <si>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</si>
  <si>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</si>
  <si>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</si>
  <si>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</si>
  <si>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</si>
  <si>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</si>
  <si>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</si>
  <si>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</si>
  <si>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</si>
  <si>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</si>
  <si>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</si>
  <si>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</si>
  <si>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</si>
  <si>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</si>
  <si>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</si>
  <si>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</si>
  <si>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</si>
  <si>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</si>
  <si>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</si>
  <si>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</si>
  <si>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</si>
  <si>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</si>
  <si>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</si>
  <si>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</si>
  <si>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</si>
  <si>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</si>
  <si>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</si>
  <si>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</si>
  <si>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</si>
  <si>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</si>
  <si>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</si>
  <si>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</si>
  <si>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</si>
  <si>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</si>
  <si>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</si>
  <si>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</si>
  <si>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</si>
  <si>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</si>
  <si>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</si>
  <si>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</si>
  <si>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</si>
  <si>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</si>
  <si>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</si>
  <si>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</si>
  <si>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</si>
  <si>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</si>
  <si>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</si>
  <si>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</si>
  <si>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</si>
  <si>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</si>
  <si>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</si>
  <si>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</si>
  <si>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</si>
  <si>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</si>
  <si>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</si>
  <si>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</si>
  <si>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</si>
  <si>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</si>
  <si>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</si>
  <si>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</si>
  <si>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</si>
  <si>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</si>
  <si>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</si>
  <si>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</si>
  <si>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</si>
  <si>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</si>
  <si>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</si>
  <si>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</si>
  <si>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</si>
  <si>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</si>
  <si>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</si>
  <si>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</si>
  <si>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</si>
  <si>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</si>
  <si>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</si>
  <si>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</si>
  <si>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</si>
  <si>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</si>
  <si>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</si>
  <si>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</si>
  <si>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</si>
  <si>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</si>
  <si>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</si>
  <si>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</si>
  <si>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</si>
  <si>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</si>
  <si>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</si>
  <si>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</si>
  <si>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</si>
  <si>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</si>
  <si>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</si>
  <si>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</si>
  <si>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</si>
  <si>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</si>
  <si>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</si>
  <si>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</si>
  <si>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</si>
  <si>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</si>
  <si>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</si>
  <si>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</si>
  <si>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</si>
  <si>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</si>
  <si>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</si>
  <si>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</si>
  <si>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</si>
  <si>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</si>
  <si>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</si>
  <si>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</si>
  <si>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</si>
  <si>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</si>
  <si>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</si>
  <si>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</si>
  <si>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</si>
  <si>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</si>
  <si>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</si>
  <si>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</si>
  <si>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</si>
  <si>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</si>
  <si>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</si>
  <si>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</si>
  <si>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</si>
  <si>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</si>
  <si>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</si>
  <si>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</si>
  <si>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</si>
  <si>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</si>
  <si>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</si>
  <si>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</si>
  <si>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</si>
  <si>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</si>
  <si>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</si>
  <si>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</si>
  <si>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</si>
  <si>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</si>
  <si>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</si>
  <si>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</si>
  <si>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</si>
  <si>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</si>
  <si>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</si>
  <si>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</si>
  <si>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</si>
  <si>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</si>
  <si>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</si>
  <si>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</si>
  <si>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</si>
  <si>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</si>
  <si>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</si>
  <si>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</si>
  <si>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</si>
  <si>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</si>
  <si>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</si>
  <si>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</si>
  <si>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</si>
  <si>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</si>
  <si>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</si>
  <si>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</si>
  <si>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</si>
  <si>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</si>
  <si>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</si>
  <si>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</si>
  <si>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</si>
  <si>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</si>
  <si>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</si>
  <si>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</si>
  <si>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</si>
  <si>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</si>
  <si>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</si>
  <si>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</si>
  <si>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</si>
  <si>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</si>
  <si>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</si>
  <si>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</si>
  <si>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</si>
  <si>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</si>
  <si>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</si>
  <si>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</si>
  <si>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</si>
  <si>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</si>
  <si>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</si>
  <si>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</si>
  <si>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</si>
  <si>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</si>
  <si>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</si>
  <si>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</si>
  <si>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</si>
  <si>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</si>
  <si>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</si>
  <si>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</si>
  <si>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</si>
  <si>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</si>
  <si>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</si>
  <si>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</si>
  <si>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</si>
  <si>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</si>
  <si>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</si>
  <si>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</si>
  <si>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</si>
  <si>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</si>
  <si>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</si>
  <si>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</si>
  <si>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</si>
  <si>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</si>
  <si>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</si>
  <si>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</si>
  <si>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</si>
  <si>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</si>
  <si>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</si>
  <si>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</si>
  <si>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</si>
  <si>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лучевой</t>
  </si>
  <si>
    <t>20 ml</t>
  </si>
  <si>
    <t>08:48</t>
  </si>
  <si>
    <t>Правый</t>
  </si>
  <si>
    <t>походим, контуры ровные</t>
  </si>
  <si>
    <t>Совместно с д/кардиологом: с учетом клинических данных, ЭКГ и КАГ рекомендована экстренная реканализация ПКА</t>
  </si>
  <si>
    <t>50 ml</t>
  </si>
  <si>
    <t>Самаркин А.В.</t>
  </si>
  <si>
    <t>стеноз проксимального сегмента до 50%, миокардиальный мостик среднего сегмента с компрессией в систолу до 70%. Стеноз устья ДВ1 50%. Антеградный  кровоток TIMI III.</t>
  </si>
  <si>
    <t xml:space="preserve">стеноз проксимального сегмента 40%, стеноз прокс/3 ВТК 30%. Антеградный  кровоток TIMI III. </t>
  </si>
  <si>
    <r>
      <rPr>
        <sz val="10"/>
        <color theme="1"/>
        <rFont val="Arial Narrow"/>
        <family val="2"/>
        <charset val="204"/>
      </rPr>
      <t xml:space="preserve">тотальная острая окклюзия на урове границы проксимального сегмента и среднего сегментов. Антеградный  кровоток  TIMI 0. Rentrop 0, TTG2. </t>
    </r>
    <r>
      <rPr>
        <b/>
        <i/>
        <sz val="10"/>
        <color theme="1"/>
        <rFont val="Arial Narrow"/>
        <family val="2"/>
        <charset val="204"/>
      </rPr>
      <t>Оценка русла после реканализации:</t>
    </r>
    <r>
      <rPr>
        <i/>
        <sz val="10"/>
        <color theme="1"/>
        <rFont val="Arial Narrow"/>
        <family val="2"/>
        <charset val="204"/>
      </rPr>
      <t xml:space="preserve"> </t>
    </r>
    <r>
      <rPr>
        <sz val="10"/>
        <color theme="1"/>
        <rFont val="Arial Narrow"/>
        <family val="2"/>
        <charset val="204"/>
      </rPr>
      <t xml:space="preserve">нестабильный субокклюзирующий стеноз среднего сегмента, неровности контуров дистального сегмента, стеноз в зоне "креста" ПКА 40%. Стеноз устья ЗМЖВ 30%, неровности контуров прокс/3 ЗМЖВ. Дистальная тромботическая окклюзия ВОК.  </t>
    </r>
  </si>
  <si>
    <t>Катетеризация устья ПКА проводниковым катетером Launcher JR 3.5 6Fr. Коронарный проводник whisper ls проведён в дистальный сегмент ПКА.  Реканализация выполнена аспирационным катером Medtronic Export Advance. Аспирирован  тромб 2х3 мм. В зону среднего сегмента с частичным покрытием проксимального сегмента и полным покрытием  нестабильного стеноза ПКА имплантирован  DES Resolute Integrity 3,5-38 мм, давлением 14 атм. Постдилатация и оптимизация стента на всем протяжении БК NC Аксиома 4.5-8, давлением до 16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ПКА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</si>
  <si>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1) Контроль места пункции, повязка  на руке до 6 ч. 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</si>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</sst>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i/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34" sqref="J3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0.75347222222222221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0.75694444444444453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>
      <c r="A11" s="89" t="s">
        <v>192</v>
      </c>
      <c r="B11" s="201" t="s">
        <v>529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24033</v>
      </c>
      <c r="C12" s="12"/>
      <c r="D12" s="95" t="s">
        <v>303</v>
      </c>
      <c r="E12" s="93"/>
      <c r="F12" s="93"/>
      <c r="G12" s="24" t="s">
        <v>504</v>
      </c>
      <c r="H12" s="26"/>
    </row>
    <row r="13" spans="1:8" ht="15.75">
      <c r="A13" s="15" t="s">
        <v>10</v>
      </c>
      <c r="B13" s="30">
        <f>DATEDIF(B12,B8,"y")</f>
        <v>58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25772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524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5860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11.134</v>
      </c>
    </row>
    <row r="18" spans="1:8" ht="14.45" customHeight="1">
      <c r="A18" s="57" t="s">
        <v>188</v>
      </c>
      <c r="B18" s="87" t="s">
        <v>525</v>
      </c>
      <c r="D18" s="28" t="s">
        <v>210</v>
      </c>
      <c r="E18" s="28"/>
      <c r="F18" s="28"/>
      <c r="G18" s="85" t="s">
        <v>189</v>
      </c>
      <c r="H18" s="86" t="s">
        <v>522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526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530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531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49" t="s">
        <v>532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527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B50" sqref="B5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216</v>
      </c>
      <c r="D8" s="238"/>
      <c r="E8" s="238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0.75694444444444453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0.78472222222222221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2.7777777777777679E-2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Самаркин А.В.</v>
      </c>
      <c r="C16" s="198">
        <f>LEN(КАГ!B11)</f>
        <v>13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24033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58</v>
      </c>
      <c r="H18" s="39"/>
    </row>
    <row r="19" spans="1:8" ht="14.45" customHeight="1">
      <c r="A19" s="15" t="s">
        <v>12</v>
      </c>
      <c r="B19" s="68">
        <f>КАГ!B14</f>
        <v>25772</v>
      </c>
      <c r="C19" s="69"/>
      <c r="D19" s="69"/>
      <c r="E19" s="69"/>
      <c r="F19" s="69"/>
      <c r="G19" s="163" t="s">
        <v>399</v>
      </c>
      <c r="H19" s="178" t="str">
        <f>КАГ!H15</f>
        <v>08:48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5860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11.134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0.7631944444444444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5" t="s">
        <v>533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523</v>
      </c>
      <c r="C40" s="120"/>
      <c r="D40" s="250" t="s">
        <v>534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58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535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45545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Самаркин А.В.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24033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58</v>
      </c>
    </row>
    <row r="7" spans="1:4">
      <c r="A7" s="38"/>
      <c r="C7" s="101" t="s">
        <v>12</v>
      </c>
      <c r="D7" s="103">
        <f>КАГ!$B$14</f>
        <v>25772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45545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330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521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2" t="s">
        <v>370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514</v>
      </c>
      <c r="C17" s="135" t="s">
        <v>428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324</v>
      </c>
      <c r="C18" s="135" t="s">
        <v>473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1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1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2024-09-10T16:15:23Z</cp:lastPrinted>
  <dcterms:created xsi:type="dcterms:W3CDTF">2015-06-05T18:19:34Z</dcterms:created>
  <dcterms:modified xsi:type="dcterms:W3CDTF">2024-09-10T16:15:25Z</dcterms:modified>
</cp:coreProperties>
</file>