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7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5" i="1" l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7" i="1" s="1"/>
  <c r="I75" i="1"/>
  <c r="V77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77" i="1" s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18" i="1" l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77" i="1" s="1"/>
  <c r="P74" i="1"/>
  <c r="N72" i="1"/>
  <c r="N73" i="1" s="1"/>
  <c r="L67" i="1"/>
  <c r="M61" i="1"/>
  <c r="T75" i="1" l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<sst xmlns="http://schemas.openxmlformats.org/spreadsheetml/2006/main" count="889" uniqueCount="537">
  <si>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</si>
  <si>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</si>
  <si>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</si>
  <si>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</si>
  <si>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</si>
  <si>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</si>
  <si>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</si>
  <si>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</si>
  <si>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</si>
  <si>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</si>
  <si>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</si>
  <si>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</si>
  <si>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</si>
  <si>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</si>
  <si>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</si>
  <si>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</si>
  <si>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</si>
  <si>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</si>
  <si>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</si>
  <si>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</si>
  <si>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</si>
  <si>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</si>
  <si>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</si>
  <si>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</si>
  <si>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</si>
  <si>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</si>
  <si>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</si>
  <si>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</si>
  <si>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</si>
  <si>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</si>
  <si>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</si>
  <si>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</si>
  <si>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</si>
  <si>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</si>
  <si>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</si>
  <si>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</si>
  <si>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</si>
  <si>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</si>
  <si>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</si>
  <si>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</si>
  <si>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</si>
  <si>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</si>
  <si>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</si>
  <si>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</si>
  <si>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</si>
  <si>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</si>
  <si>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</si>
  <si>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</si>
  <si>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</si>
  <si>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</si>
  <si>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</si>
  <si>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</si>
  <si>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</si>
  <si>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</si>
  <si>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</si>
  <si>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</si>
  <si>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</si>
  <si>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</si>
  <si>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</si>
  <si>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</si>
  <si>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</si>
  <si>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</si>
  <si>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</si>
  <si>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</si>
  <si>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</si>
  <si>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</si>
  <si>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</si>
  <si>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</si>
  <si>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</si>
  <si>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</si>
  <si>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</si>
  <si>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</si>
  <si>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</si>
  <si>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</si>
  <si>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</si>
  <si>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</si>
  <si>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</si>
  <si>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</si>
  <si>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</si>
  <si>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</si>
  <si>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</si>
  <si>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</si>
  <si>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</si>
  <si>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</si>
  <si>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</si>
  <si>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</si>
  <si>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</si>
  <si>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</si>
  <si>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</si>
  <si>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</si>
  <si>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</si>
  <si>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</si>
  <si>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</si>
  <si>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</si>
  <si>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</si>
  <si>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</si>
  <si>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</si>
  <si>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</si>
  <si>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</si>
  <si>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</si>
  <si>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</si>
  <si>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</si>
  <si>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</si>
  <si>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</si>
  <si>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</si>
  <si>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</si>
  <si>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</si>
  <si>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</si>
  <si>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</si>
  <si>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</si>
  <si>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</si>
  <si>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</si>
  <si>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</si>
  <si>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</si>
  <si>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</si>
  <si>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</si>
  <si>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</si>
  <si>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</si>
  <si>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</si>
  <si>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</si>
  <si>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</si>
  <si>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</si>
  <si>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</si>
  <si>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</si>
  <si>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</si>
  <si>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</si>
  <si>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</si>
  <si>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</si>
  <si>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</si>
  <si>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</si>
  <si>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</si>
  <si>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</si>
  <si>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</si>
  <si>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</si>
  <si>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</si>
  <si>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</si>
  <si>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</si>
  <si>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</si>
  <si>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</si>
  <si>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</si>
  <si>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</si>
  <si>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</si>
  <si>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</si>
  <si>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</si>
  <si>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</si>
  <si>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</si>
  <si>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</si>
  <si>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</si>
  <si>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</si>
  <si>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</si>
  <si>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</si>
  <si>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</si>
  <si>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</si>
  <si>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</si>
  <si>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</si>
  <si>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</si>
  <si>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</si>
  <si>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</si>
  <si>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</si>
  <si>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</si>
  <si>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</si>
  <si>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</si>
  <si>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</si>
  <si>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</si>
  <si>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</si>
  <si>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</si>
  <si>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</si>
  <si>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</si>
  <si>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</si>
  <si>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</si>
  <si>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</si>
  <si>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</si>
  <si>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</si>
  <si>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</si>
  <si>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</si>
  <si>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</si>
  <si>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</si>
  <si>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</si>
  <si>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</si>
  <si>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</si>
  <si>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</si>
  <si>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</si>
  <si>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</si>
  <si>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</si>
  <si>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</si>
  <si>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</si>
  <si>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</si>
  <si>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</si>
  <si>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</si>
  <si>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</si>
  <si>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</si>
  <si>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</si>
  <si>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</si>
  <si>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</si>
  <si>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</si>
  <si>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</si>
  <si>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</si>
  <si>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</si>
  <si>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</si>
  <si>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</si>
  <si>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</si>
  <si>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</si>
  <si>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</si>
  <si>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</si>
  <si>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</si>
  <si>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</si>
  <si>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</si>
  <si>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</si>
  <si>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</si>
  <si>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</si>
  <si>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</si>
  <si>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</si>
  <si>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</si>
  <si>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</si>
  <si>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</si>
  <si>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</si>
  <si>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</si>
  <si>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</si>
  <si>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</si>
  <si>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</si>
  <si>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</si>
  <si>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</si>
  <si>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</si>
  <si>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</si>
  <si>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</si>
  <si>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</si>
  <si>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</si>
  <si>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</si>
  <si>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</si>
  <si>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</si>
  <si>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</si>
  <si>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</si>
  <si>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</si>
  <si>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</si>
  <si>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</si>
  <si>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</si>
  <si>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</si>
  <si>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</si>
  <si>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</si>
  <si>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</si>
  <si>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</si>
  <si>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</si>
  <si>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</si>
  <si>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</si>
  <si>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</si>
  <si>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</si>
  <si>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</si>
  <si>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</si>
  <si>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</si>
  <si>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</si>
  <si>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</si>
  <si>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</si>
  <si>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</si>
  <si>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</si>
  <si>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</si>
  <si>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</si>
  <si>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</si>
  <si>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</si>
  <si>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</si>
  <si>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</si>
  <si>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</si>
  <si>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</si>
  <si>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</si>
  <si>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</si>
  <si>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</si>
  <si>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</si>
  <si>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</si>
  <si>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</si>
  <si>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</si>
  <si>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</si>
  <si>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</si>
  <si>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</si>
  <si>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</si>
  <si>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</si>
  <si>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</si>
  <si>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</si>
  <si>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</si>
  <si>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</si>
  <si>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</si>
  <si>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</si>
  <si>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</si>
  <si>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</si>
  <si>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</si>
  <si>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</si>
  <si>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</si>
  <si>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</si>
  <si>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</si>
  <si>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</si>
  <si>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</si>
  <si>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</si>
  <si>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</si>
  <si>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</si>
  <si>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</si>
  <si>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</si>
  <si>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</si>
  <si>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</si>
  <si>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</si>
  <si>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</si>
  <si>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</si>
  <si>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</si>
  <si>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</si>
  <si>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</si>
  <si>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</si>
  <si>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</si>
  <si>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</si>
  <si>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</si>
  <si>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</si>
  <si>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</si>
  <si>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</si>
  <si>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</si>
  <si>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</si>
  <si>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</si>
  <si>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</si>
  <si>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</si>
  <si>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</si>
  <si>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</si>
  <si>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</si>
  <si>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</si>
  <si>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</si>
  <si>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</si>
  <si>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</si>
  <si>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</si>
  <si>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</si>
  <si>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</si>
  <si>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</si>
  <si>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</si>
  <si>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</si>
  <si>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</si>
  <si>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</si>
  <si>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</si>
  <si>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</si>
  <si>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</si>
  <si>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</si>
  <si>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</si>
  <si>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</si>
  <si>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</si>
  <si>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</si>
  <si>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</si>
  <si>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</si>
  <si>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</si>
  <si>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</si>
  <si>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</si>
  <si>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</si>
  <si>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</si>
  <si>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</si>
  <si>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</si>
  <si>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</si>
  <si>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</si>
  <si>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</si>
  <si>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</si>
  <si>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</si>
  <si>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</si>
  <si>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</si>
  <si>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</si>
  <si>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</si>
  <si>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</si>
  <si>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</si>
  <si>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</si>
  <si>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</si>
  <si>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</si>
  <si>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</si>
  <si>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</si>
  <si>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</si>
  <si>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</si>
  <si>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</si>
  <si>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</si>
  <si>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</si>
  <si>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</si>
  <si>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</si>
  <si>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</si>
  <si>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</si>
  <si>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</si>
  <si>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</si>
  <si>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</si>
  <si>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</si>
  <si>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</si>
  <si>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</si>
  <si>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</si>
  <si>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</si>
  <si>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</si>
  <si>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</si>
  <si>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</si>
  <si>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</si>
  <si>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</si>
  <si>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</si>
  <si>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</si>
  <si>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</si>
  <si>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</si>
  <si>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</si>
  <si>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</si>
  <si>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</si>
  <si>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</si>
  <si>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</si>
  <si>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</si>
  <si>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</si>
  <si>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</si>
  <si>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</si>
  <si>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</si>
  <si>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</si>
  <si>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</si>
  <si>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</si>
  <si>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</si>
  <si>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</si>
  <si>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</si>
  <si>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</si>
  <si>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</si>
  <si>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</si>
  <si>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</si>
  <si>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</si>
  <si>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</si>
  <si>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</si>
  <si>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</si>
  <si>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</si>
  <si>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</si>
  <si>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</si>
  <si>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</si>
  <si>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</si>
  <si>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</si>
  <si>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</si>
  <si>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</si>
  <si>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</si>
  <si>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</si>
  <si>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</si>
  <si>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</si>
  <si>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</si>
  <si>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</si>
  <si>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</si>
  <si>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</si>
  <si>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</si>
  <si>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</si>
  <si>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</si>
  <si>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</si>
  <si>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</si>
  <si>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</si>
  <si>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</si>
  <si>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</si>
  <si>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</si>
  <si>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</si>
  <si>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</si>
  <si>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</si>
  <si>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</si>
  <si>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</si>
  <si>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</si>
  <si>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</si>
  <si>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</si>
  <si>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</si>
  <si>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</si>
  <si>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</si>
  <si>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</si>
  <si>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</si>
  <si>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</si>
  <si>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</si>
  <si>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</si>
  <si>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</si>
  <si>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</si>
  <si>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</si>
  <si>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</si>
  <si>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</si>
  <si>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</si>
  <si>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</si>
  <si>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</si>
  <si>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</si>
  <si>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</si>
  <si>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</si>
  <si>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</si>
  <si>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</si>
  <si>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</si>
  <si>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</si>
  <si>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</si>
  <si>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</si>
  <si>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</si>
  <si>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</si>
  <si>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</si>
  <si>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</si>
  <si>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</si>
  <si>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</si>
  <si>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</si>
  <si>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</si>
  <si>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</si>
  <si>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</si>
  <si>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</si>
  <si>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</si>
  <si>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</si>
  <si>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</si>
  <si>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</si>
  <si>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</si>
  <si>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</si>
  <si>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</si>
  <si>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</si>
  <si>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</si>
  <si>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</si>
  <si>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</si>
  <si>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</si>
  <si>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</si>
  <si>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</si>
  <si>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</si>
  <si>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</si>
  <si>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</si>
  <si>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</si>
  <si>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</si>
  <si>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</si>
  <si>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</si>
  <si>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</si>
  <si>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</si>
  <si>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</si>
  <si>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</si>
  <si>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</si>
  <si>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</si>
  <si>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</si>
  <si>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</si>
  <si>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</si>
  <si>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</si>
  <si>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</si>
  <si>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</si>
  <si>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</si>
  <si>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</si>
  <si>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</si>
  <si>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</si>
  <si>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</si>
  <si>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</si>
  <si>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</si>
  <si>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</si>
  <si>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</si>
  <si>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</si>
  <si>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</si>
  <si>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</si>
  <si>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</si>
  <si>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Устье ЛКА катетеризировано проводниковым катетером Launcher EBU 3.5 6Fr. Коронарный проводник Fielder (2 шт) проведены в дистальный сегмент ПНА и ОА. Предилатация значимого стеноза БК Колибри 2,5-15 мм, давлением 16 атм. В зону остаточного стеноза из ПНА в ствол ЛКА имплантирован стент DES Resolute Integrity 3,5-15 мм, давлением 16 атм. Постдилатация и оптимизация стента БК NC Аскиома 4.0 - 8 мм, давлением до 20 атм. С учётом крайне высокого риска интракраниального тромбоза в зоне бифуркации ствола ЛКА  принято решение в пользу ведения эптифибатида внутривенно болюсно в дозе 180 мкг/кг  (1 флакон, промежуток 10 мин). Оптимизация ячейки и дилатация устья ОА БК Колибри 1,5-15 мм и 2,5-15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резидуальный стеноз устья ОА до 50% без признаков диссекции и тромбоза. Ангиографический результат удовлетворительный. Пациентка в тяжелом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</si>
  <si>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Pilot 150, 190 cm</t>
  </si>
  <si>
    <t>Pilot 150, 300 cm</t>
  </si>
  <si>
    <t>02:06</t>
  </si>
  <si>
    <t>Вадимиров А.В.</t>
  </si>
  <si>
    <t>диффузные стенотические изменения на протяжении всех сегментов с макс. степенью стенозирования в проксимальном сегменте - 90%, в среднем сегменте 80%, дистальном - 60%. Артерия истончена на всём протяжении (д. среднего сегмента не превышает 2.0 мм, проксимального сегмента не более 2,25 мм). Антеградный кровоток -TIMI II.</t>
  </si>
  <si>
    <t xml:space="preserve">стеноз устья 60%, диффузный стеноз проксимального сегмента 70%. Антеградный кровоток  - TIMI III. </t>
  </si>
  <si>
    <r>
      <t xml:space="preserve">С учётом тяжёлого диффузного трёхсосудистого кальцинированного поражения коронарного русла с вовлечением ствола ЛКА проведение ЧКВ сопряжено с крайне высоким риском развития тяжёлых периоперационных осложнений. </t>
    </r>
    <r>
      <rPr>
        <u/>
        <sz val="11"/>
        <color theme="1"/>
        <rFont val="Aharoni"/>
        <charset val="204"/>
      </rPr>
      <t xml:space="preserve">Рекомендовано консультация кардиохирурга. </t>
    </r>
  </si>
  <si>
    <t xml:space="preserve">Артерия крупная, доминантная. Определяется выраженная девиация проксимального сегмента со стенозом 50%, стеноз среднего сегмента 60%, дистального сегмента 30%. Стеноз проксимальной трети  ЗБВ 60%, средней трети ЗМЖВ 70%.  Антеградный кровоток  - TIMI III. </t>
  </si>
  <si>
    <t>выраженный кальциноз, стеноз дистальной трети до 70%.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</si>
</sst>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u/>
      <sz val="11"/>
      <color theme="1"/>
      <name val="Aharoni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28" sqref="I28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45580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0.54166666666666663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0.5625</v>
      </c>
      <c r="C10" s="54"/>
      <c r="D10" s="94" t="s">
        <v>173</v>
      </c>
      <c r="E10" s="92"/>
      <c r="F10" s="92"/>
      <c r="G10" s="23" t="s">
        <v>168</v>
      </c>
      <c r="H10" s="25"/>
    </row>
    <row r="11" spans="1:8" ht="17.25" thickTop="1" thickBot="1">
      <c r="A11" s="88" t="s">
        <v>192</v>
      </c>
      <c r="B11" s="202" t="s">
        <v>531</v>
      </c>
      <c r="C11" s="8"/>
      <c r="D11" s="94" t="s">
        <v>170</v>
      </c>
      <c r="E11" s="92"/>
      <c r="F11" s="92"/>
      <c r="G11" s="23" t="s">
        <v>252</v>
      </c>
      <c r="H11" s="25"/>
    </row>
    <row r="12" spans="1:8" ht="16.5" thickTop="1">
      <c r="A12" s="80" t="s">
        <v>8</v>
      </c>
      <c r="B12" s="81">
        <v>21837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65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29192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530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2220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4.218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536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532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533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535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534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C8" sqref="C8:G8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/>
      <c r="D8" s="244"/>
      <c r="E8" s="244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45580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Шевьёв В.А.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Вадимиров А.В.</v>
      </c>
      <c r="C16" s="199">
        <f>LEN(КАГ!B11)</f>
        <v>14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21837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29192</v>
      </c>
      <c r="C19" s="68"/>
      <c r="D19" s="68"/>
      <c r="E19" s="68"/>
      <c r="F19" s="68"/>
      <c r="G19" s="164" t="s">
        <v>399</v>
      </c>
      <c r="H19" s="179" t="str">
        <f>КАГ!H15</f>
        <v>02:06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2220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4.218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527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526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выраженный кальциноз, стеноз дистальной трети до 70%.
Бассейн ПНА:   диффузные стенотические изменения на протяжении всех сегментов с макс. степенью стенозирования в проксимальном сегменте - 90%, в среднем сегменте 80%, дистальном - 60%. Артерия истончена на всём протяжении (д. среднего сегмента не превышает 2.0 мм, проксимального сегмента не более 2,25 мм). Антеградный кровоток -TIMI II.
Бассейн  ОА:   стеноз устья 60%, диффузный стеноз проксимального сегмента 70%. Антеградный кровоток  - TIMI III. 
Бассейн ПКА:   Артерия крупная, доминантная. Определяется выраженная девиация проксимального сегмента со стенозом 50%, стеноз среднего сегмента 60%, дистального сегмента 30%. Стеноз проксимальной трети  ЗБВ 60%, средней трети ЗМЖВ 70%.  Антеградный кровоток  -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45580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Вадимиров А.В.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21837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65</v>
      </c>
    </row>
    <row r="7" spans="1:4">
      <c r="A7" s="37"/>
      <c r="B7"/>
      <c r="C7" s="100" t="s">
        <v>12</v>
      </c>
      <c r="D7" s="102">
        <f>КАГ!$B$14</f>
        <v>29192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45580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2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3" t="s">
        <v>324</v>
      </c>
      <c r="C15" s="134" t="s">
        <v>420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516</v>
      </c>
      <c r="C18" s="134" t="s">
        <v>424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3" t="s">
        <v>326</v>
      </c>
      <c r="C19" s="181"/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528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529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1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2024-10-15T11:07:10Z</cp:lastPrinted>
  <dcterms:created xsi:type="dcterms:W3CDTF">2015-06-05T18:19:34Z</dcterms:created>
  <dcterms:modified xsi:type="dcterms:W3CDTF">2024-10-15T11:07:50Z</dcterms:modified>
</cp:coreProperties>
</file>