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35" i="1"/>
  <c r="X28" i="1"/>
  <c r="X27" i="1"/>
  <c r="X31" i="1"/>
  <c r="X21" i="1"/>
  <c r="X25" i="1"/>
  <c r="X19" i="1"/>
  <c r="X18" i="1"/>
  <c r="AC68" i="1"/>
  <c r="G74" i="1"/>
  <c r="G75" i="1" s="1"/>
  <c r="P74" i="1"/>
  <c r="N72" i="1"/>
  <c r="L67" i="1"/>
  <c r="M61" i="1"/>
  <c r="X58" i="1" l="1"/>
  <c r="X22" i="1"/>
  <c r="X63" i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<sst xmlns="http://schemas.openxmlformats.org/spreadsheetml/2006/main" count="895" uniqueCount="541">
  <si>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</si>
  <si>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</si>
  <si>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</si>
  <si>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</si>
  <si>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</si>
  <si>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</si>
  <si>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</si>
  <si>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</si>
  <si>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</si>
  <si>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</si>
  <si>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</si>
  <si>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</si>
  <si>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</si>
  <si>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</si>
  <si>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</si>
  <si>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</si>
  <si>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</si>
  <si>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</si>
  <si>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</si>
  <si>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</si>
  <si>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</si>
  <si>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</si>
  <si>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</si>
  <si>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</si>
  <si>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</si>
  <si>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</si>
  <si>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</si>
  <si>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</si>
  <si>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</si>
  <si>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</si>
  <si>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</si>
  <si>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</si>
  <si>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</si>
  <si>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</si>
  <si>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</si>
  <si>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</si>
  <si>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</si>
  <si>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</si>
  <si>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</si>
  <si>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</si>
  <si>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</si>
  <si>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</si>
  <si>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</si>
  <si>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</si>
  <si>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</si>
  <si>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</si>
  <si>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</si>
  <si>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</si>
  <si>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</si>
  <si>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</si>
  <si>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</si>
  <si>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</si>
  <si>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</si>
  <si>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</si>
  <si>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</si>
  <si>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</si>
  <si>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</si>
  <si>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</si>
  <si>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</si>
  <si>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</si>
  <si>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</si>
  <si>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</si>
  <si>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</si>
  <si>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</si>
  <si>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</si>
  <si>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</si>
  <si>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</si>
  <si>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</si>
  <si>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</si>
  <si>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</si>
  <si>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</si>
  <si>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</si>
  <si>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</si>
  <si>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</si>
  <si>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</si>
  <si>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</si>
  <si>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</si>
  <si>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</si>
  <si>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</si>
  <si>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</si>
  <si>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</si>
  <si>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</si>
  <si>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</si>
  <si>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</si>
  <si>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</si>
  <si>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</si>
  <si>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</si>
  <si>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</si>
  <si>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</si>
  <si>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</si>
  <si>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</si>
  <si>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</si>
  <si>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</si>
  <si>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</si>
  <si>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</si>
  <si>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</si>
  <si>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</si>
  <si>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</si>
  <si>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</si>
  <si>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</si>
  <si>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</si>
  <si>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</si>
  <si>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</si>
  <si>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</si>
  <si>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</si>
  <si>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</si>
  <si>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</si>
  <si>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</si>
  <si>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</si>
  <si>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</si>
  <si>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</si>
  <si>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</si>
  <si>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</si>
  <si>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</si>
  <si>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</si>
  <si>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</si>
  <si>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</si>
  <si>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</si>
  <si>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</si>
  <si>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</si>
  <si>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</si>
  <si>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</si>
  <si>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</si>
  <si>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</si>
  <si>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</si>
  <si>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</si>
  <si>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</si>
  <si>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</si>
  <si>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</si>
  <si>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</si>
  <si>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</si>
  <si>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</si>
  <si>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</si>
  <si>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</si>
  <si>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</si>
  <si>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</si>
  <si>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</si>
  <si>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</si>
  <si>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</si>
  <si>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</si>
  <si>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</si>
  <si>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</si>
  <si>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</si>
  <si>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</si>
  <si>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</si>
  <si>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</si>
  <si>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</si>
  <si>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</si>
  <si>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</si>
  <si>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</si>
  <si>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</si>
  <si>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</si>
  <si>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</si>
  <si>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</si>
  <si>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</si>
  <si>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</si>
  <si>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</si>
  <si>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</si>
  <si>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</si>
  <si>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</si>
  <si>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</si>
  <si>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</si>
  <si>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</si>
  <si>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</si>
  <si>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</si>
  <si>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</si>
  <si>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</si>
  <si>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</si>
  <si>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</si>
  <si>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</si>
  <si>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</si>
  <si>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</si>
  <si>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</si>
  <si>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</si>
  <si>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</si>
  <si>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</si>
  <si>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</si>
  <si>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</si>
  <si>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</si>
  <si>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</si>
  <si>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</si>
  <si>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</si>
  <si>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</si>
  <si>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</si>
  <si>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</si>
  <si>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</si>
  <si>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</si>
  <si>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</si>
  <si>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</si>
  <si>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</si>
  <si>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</si>
  <si>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</si>
  <si>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</si>
  <si>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</si>
  <si>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</si>
  <si>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</si>
  <si>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</si>
  <si>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</si>
  <si>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</si>
  <si>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</si>
  <si>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</si>
  <si>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</si>
  <si>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</si>
  <si>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</si>
  <si>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</si>
  <si>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</si>
  <si>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</si>
  <si>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</si>
  <si>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</si>
  <si>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</si>
  <si>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</si>
  <si>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</si>
  <si>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</si>
  <si>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</si>
  <si>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</si>
  <si>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</si>
  <si>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</si>
  <si>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</si>
  <si>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</si>
  <si>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</si>
  <si>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</si>
  <si>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</si>
  <si>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</si>
  <si>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</si>
  <si>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</si>
  <si>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</si>
  <si>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</si>
  <si>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</si>
  <si>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</si>
  <si>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</si>
  <si>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</si>
  <si>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</si>
  <si>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</si>
  <si>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</si>
  <si>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</si>
  <si>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</si>
  <si>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</si>
  <si>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</si>
  <si>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</si>
  <si>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</si>
  <si>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</si>
  <si>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</si>
  <si>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</si>
  <si>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</si>
  <si>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</si>
  <si>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</si>
  <si>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</si>
  <si>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</si>
  <si>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</si>
  <si>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</si>
  <si>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</si>
  <si>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</si>
  <si>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</si>
  <si>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</si>
  <si>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</si>
  <si>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</si>
  <si>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</si>
  <si>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</si>
  <si>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</si>
  <si>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</si>
  <si>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</si>
  <si>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</si>
  <si>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</si>
  <si>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</si>
  <si>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</si>
  <si>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</si>
  <si>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</si>
  <si>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</si>
  <si>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</si>
  <si>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</si>
  <si>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</si>
  <si>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</si>
  <si>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</si>
  <si>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</si>
  <si>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</si>
  <si>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</si>
  <si>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</si>
  <si>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</si>
  <si>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</si>
  <si>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</si>
  <si>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</si>
  <si>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</si>
  <si>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</si>
  <si>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</si>
  <si>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</si>
  <si>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</si>
  <si>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</si>
  <si>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</si>
  <si>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</si>
  <si>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</si>
  <si>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</si>
  <si>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</si>
  <si>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</si>
  <si>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</si>
  <si>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</si>
  <si>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</si>
  <si>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</si>
  <si>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</si>
  <si>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</si>
  <si>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</si>
  <si>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</si>
  <si>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</si>
  <si>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</si>
  <si>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</si>
  <si>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</si>
  <si>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</si>
  <si>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</si>
  <si>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</si>
  <si>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</si>
  <si>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</si>
  <si>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</si>
  <si>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</si>
  <si>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</si>
  <si>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</si>
  <si>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</si>
  <si>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</si>
  <si>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</si>
  <si>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</si>
  <si>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</si>
  <si>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</si>
  <si>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</si>
  <si>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</si>
  <si>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</si>
  <si>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</si>
  <si>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</si>
  <si>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</si>
  <si>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</si>
  <si>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</si>
  <si>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</si>
  <si>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</si>
  <si>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</si>
  <si>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</si>
  <si>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</si>
  <si>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</si>
  <si>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</si>
  <si>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</si>
  <si>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</si>
  <si>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</si>
  <si>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</si>
  <si>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</si>
  <si>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</si>
  <si>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</si>
  <si>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</si>
  <si>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</si>
  <si>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</si>
  <si>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</si>
  <si>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</si>
  <si>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</si>
  <si>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</si>
  <si>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</si>
  <si>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</si>
  <si>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</si>
  <si>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</si>
  <si>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</si>
  <si>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</si>
  <si>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</si>
  <si>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</si>
  <si>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</si>
  <si>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</si>
  <si>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</si>
  <si>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</si>
  <si>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</si>
  <si>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</si>
  <si>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</si>
  <si>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</si>
  <si>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</si>
  <si>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</si>
  <si>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</si>
  <si>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</si>
  <si>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</si>
  <si>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</si>
  <si>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</si>
  <si>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</si>
  <si>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</si>
  <si>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</si>
  <si>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</si>
  <si>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</si>
  <si>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</si>
  <si>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</si>
  <si>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</si>
  <si>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</si>
  <si>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</si>
  <si>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</si>
  <si>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</si>
  <si>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</si>
  <si>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</si>
  <si>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</si>
  <si>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</si>
  <si>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</si>
  <si>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</si>
  <si>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</si>
  <si>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</si>
  <si>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</si>
  <si>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</si>
  <si>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</si>
  <si>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</si>
  <si>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</si>
  <si>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</si>
  <si>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</si>
  <si>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</si>
  <si>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</si>
  <si>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</si>
  <si>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</si>
  <si>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</si>
  <si>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</si>
  <si>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</si>
  <si>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</si>
  <si>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</si>
  <si>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</si>
  <si>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</si>
  <si>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</si>
  <si>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</si>
  <si>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</si>
  <si>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</si>
  <si>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</si>
  <si>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</si>
  <si>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</si>
  <si>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</si>
  <si>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</si>
  <si>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</si>
  <si>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</si>
  <si>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</si>
  <si>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</si>
  <si>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</si>
  <si>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</si>
  <si>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</si>
  <si>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</si>
  <si>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</si>
  <si>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</si>
  <si>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</si>
  <si>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</si>
  <si>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</si>
  <si>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</si>
  <si>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</si>
  <si>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</si>
  <si>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</si>
  <si>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</si>
  <si>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</si>
  <si>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</si>
  <si>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</si>
  <si>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</si>
  <si>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</si>
  <si>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</si>
  <si>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</si>
  <si>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</si>
  <si>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</si>
  <si>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</si>
  <si>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</si>
  <si>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</si>
  <si>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</si>
  <si>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</si>
  <si>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</si>
  <si>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</si>
  <si>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</si>
  <si>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</si>
  <si>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</si>
  <si>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</si>
  <si>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</si>
  <si>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</si>
  <si>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</si>
  <si>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</si>
  <si>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</si>
  <si>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</si>
  <si>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</si>
  <si>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</si>
  <si>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</si>
  <si>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</si>
  <si>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</si>
  <si>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</si>
  <si>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</si>
  <si>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</si>
  <si>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</si>
  <si>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</si>
  <si>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</si>
  <si>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</si>
  <si>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</si>
  <si>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</si>
  <si>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</si>
  <si>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</si>
  <si>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</si>
  <si>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</si>
  <si>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</si>
  <si>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</si>
  <si>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</si>
  <si>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</si>
  <si>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</si>
  <si>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</si>
  <si>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</si>
  <si>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</si>
  <si>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</si>
  <si>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</si>
  <si>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</si>
  <si>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</si>
  <si>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</si>
  <si>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</si>
  <si>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</si>
  <si>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</si>
  <si>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</si>
  <si>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</si>
  <si>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</si>
  <si>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</si>
  <si>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</si>
  <si>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</si>
  <si>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</si>
  <si>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</si>
  <si>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</si>
  <si>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</si>
  <si>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</si>
  <si>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</si>
  <si>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</si>
  <si>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</si>
  <si>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</si>
  <si>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</si>
  <si>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</si>
  <si>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</si>
  <si>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</si>
  <si>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</si>
  <si>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</si>
  <si>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</si>
  <si>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</si>
  <si>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</si>
  <si>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</si>
  <si>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</si>
  <si>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</si>
  <si>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</si>
  <si>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</si>
  <si>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</si>
  <si>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</si>
  <si>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</si>
  <si>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</si>
  <si>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ПКА. </t>
  </si>
  <si>
    <t>150 ml</t>
  </si>
  <si>
    <t>12:18</t>
  </si>
  <si>
    <t>4100</t>
  </si>
  <si>
    <t>Краев Н.И.</t>
  </si>
  <si>
    <t>Правый</t>
  </si>
  <si>
    <t>кальциноз, стеноз устья до 30%, стеноз дист/3 45%</t>
  </si>
  <si>
    <r>
      <t>кальциноз проксимального и среднего сегментов, проксимальное отхождение ДВ, стеноз ПНА в зоне бифуркации: ПНА 80%, устье ДВ 80%, неровности контуров среднего сегмента. Антеградный кровоток TIMI III.</t>
    </r>
    <r>
      <rPr>
        <b/>
        <sz val="12"/>
        <color theme="1"/>
        <rFont val="Arial Narrow"/>
        <family val="2"/>
        <charset val="204"/>
      </rPr>
      <t xml:space="preserve"> ИМА</t>
    </r>
    <r>
      <rPr>
        <sz val="12"/>
        <color theme="1"/>
        <rFont val="Arial Narrow"/>
        <family val="2"/>
        <charset val="204"/>
      </rPr>
      <t xml:space="preserve">: неровности контуров прокс/3. Антеградный кровоток TIMI III </t>
    </r>
  </si>
  <si>
    <t xml:space="preserve">кальциноз, оккллюзия на уровне проксимального сегмента. TTG2. Rentrop 0. Антеградный кровоток - TIMI 0. Оценка русла после реканализации: неровности контуров среднего сегмента, стенозы дистального сегмента ПКА 50%, стенозы прокс/3 крупной ЗБВ 60%.  </t>
  </si>
  <si>
    <t>Устье ПКА катетеризировано проводниковым катетером Launcher JR 4,0 6Fr.  Коронарный проводник shunmei (1шт) проведен  в дистальный сегмент ПКА. Реканализация выполнена спирационным катером Medtronic Export Advance, получены фрагменты тромба. Предилатация кальцинированного стеноза выполнена БК Колибри 2.75 - 15, давлением 12 атм. В зону проксимального сегмента имплантирован DES Resolute Integrity 3,5-30 мм, давлением 12 атм. Постдилатация БК NC Аксиома 4.0 - 8, до 16 атм. 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TIMI III. Пациент транспортируется в ПРИТ для дальнейшего наблюдения и лечения.</t>
  </si>
  <si>
    <t xml:space="preserve">кальциноз, неровности контуров проксимального сегмента, стеноз средней трети ОА 60%. Стеноз устья  ВТК 60%. Антеградный кровоток TIMI III.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</si>
</sst>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D43" sqref="D43:H50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45670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0.5625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0.57291666666666663</v>
      </c>
      <c r="C10" s="51"/>
      <c r="D10" s="83" t="s">
        <v>173</v>
      </c>
      <c r="E10" s="81"/>
      <c r="F10" s="81"/>
      <c r="G10" s="22" t="s">
        <v>141</v>
      </c>
      <c r="H10" s="24"/>
    </row>
    <row r="11" spans="1:8" ht="17.25" thickTop="1" thickBot="1">
      <c r="A11" s="77" t="s">
        <v>192</v>
      </c>
      <c r="B11" s="185" t="s">
        <v>534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11096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94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881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532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533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7.79</v>
      </c>
    </row>
    <row r="18" spans="1:8" ht="14.45" customHeight="1">
      <c r="A18" s="198" t="s">
        <v>188</v>
      </c>
      <c r="B18" s="199" t="s">
        <v>535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536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537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540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538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530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J17" sqref="J17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216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45670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0.57291666666666663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0.60416666666666663</v>
      </c>
      <c r="C14" s="11"/>
      <c r="D14" s="83" t="s">
        <v>173</v>
      </c>
      <c r="E14" s="81"/>
      <c r="F14" s="81"/>
      <c r="G14" s="71" t="str">
        <f>КАГ!G10</f>
        <v>Черткова О.Н.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3.125E-2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Краев Н.И.</v>
      </c>
      <c r="C16" s="182">
        <f>LEN(КАГ!B11)</f>
        <v>10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11096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94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881</v>
      </c>
      <c r="C19" s="61"/>
      <c r="D19" s="61"/>
      <c r="E19" s="61"/>
      <c r="F19" s="61"/>
      <c r="G19" s="150" t="s">
        <v>399</v>
      </c>
      <c r="H19" s="164" t="str">
        <f>КАГ!H15</f>
        <v>12:18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4100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7.79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0.58888888888888891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539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53" t="s">
        <v>529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6" sqref="A6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кальциноз, стеноз устья до 30%, стеноз дист/3 45%
Бассейн ПНА:   кальциноз проксимального и среднего сегментов, проксимальное отхождение ДВ, стеноз ПНА в зоне бифуркации: ПНА 80%, устье ДВ 80%, неровности контуров среднего сегмента. Антеградный кровоток TIMI III. ИМА: неровности контуров прокс/3. Антеградный кровоток TIMI III 
Бассейн  ОА:   кальциноз, неровности контуров проксимального сегмента, стеноз средней трети ОА 60%. Стеноз устья  ВТК 60%. Антеградный кровоток TIMI III.  
Бассейн ПКА:   кальциноз, оккллюзия на уровне проксимального сегмента. TTG2. Rentrop 0. Антеградный кровоток - TIMI 0. Оценка русла после реканализации: неровности контуров среднего сегмента, стенозы дистального сегмента ПКА 50%, стенозы прокс/3 крупной ЗБВ 60%.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1" sqref="C21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45670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Краев Н.И.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11096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94</v>
      </c>
    </row>
    <row r="7" spans="1:4">
      <c r="A7" s="34"/>
      <c r="B7"/>
      <c r="C7" s="88" t="s">
        <v>12</v>
      </c>
      <c r="D7" s="90">
        <f>КАГ!$B$14</f>
        <v>881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45670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331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524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411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423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41" t="s">
        <v>370</v>
      </c>
      <c r="C18" s="121"/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0" t="s">
        <v>324</v>
      </c>
      <c r="C19" s="121" t="s">
        <v>470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2" sqref="V22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2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1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1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0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2025-01-13T12:01:35Z</cp:lastPrinted>
  <dcterms:created xsi:type="dcterms:W3CDTF">2015-06-05T18:19:34Z</dcterms:created>
  <dcterms:modified xsi:type="dcterms:W3CDTF">2025-01-13T12:03:13Z</dcterms:modified>
</cp:coreProperties>
</file>