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2" i="1" s="1"/>
  <c r="J81" i="1"/>
  <c r="W81" i="1" s="1"/>
  <c r="U69" i="1"/>
  <c r="U55" i="1"/>
  <c r="U51" i="1"/>
  <c r="W2" i="1"/>
  <c r="I78" i="1"/>
  <c r="W78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58" i="1" l="1"/>
  <c r="W56" i="1"/>
  <c r="W74" i="1"/>
  <c r="W65" i="1"/>
  <c r="W64" i="1"/>
  <c r="W57" i="1"/>
  <c r="W77" i="1"/>
  <c r="U44" i="1"/>
  <c r="U46" i="1"/>
  <c r="U60" i="1"/>
  <c r="U42" i="1"/>
  <c r="U64" i="1"/>
  <c r="W54" i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70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56" i="1" l="1"/>
  <c r="T40" i="1"/>
  <c r="T8" i="1"/>
  <c r="T6" i="1"/>
  <c r="T9" i="1"/>
  <c r="T39" i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<sst xmlns="http://schemas.openxmlformats.org/spreadsheetml/2006/main" count="904" uniqueCount="545">
  <si>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</si>
  <si>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</si>
  <si>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</si>
  <si>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</si>
  <si>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</si>
  <si>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</si>
  <si>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</si>
  <si>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</si>
  <si>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</si>
  <si>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</si>
  <si>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</si>
  <si>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</si>
  <si>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</si>
  <si>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</si>
  <si>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</si>
  <si>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</si>
  <si>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</si>
  <si>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</si>
  <si>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</si>
  <si>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</si>
  <si>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</si>
  <si>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</si>
  <si>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</si>
  <si>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</si>
  <si>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</si>
  <si>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</si>
  <si>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</si>
  <si>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</si>
  <si>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</si>
  <si>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</si>
  <si>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</si>
  <si>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</si>
  <si>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</si>
  <si>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</si>
  <si>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</si>
  <si>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</si>
  <si>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</si>
  <si>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</si>
  <si>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</si>
  <si>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</si>
  <si>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</si>
  <si>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</si>
  <si>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</si>
  <si>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</si>
  <si>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</si>
  <si>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</si>
  <si>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</si>
  <si>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</si>
  <si>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</si>
  <si>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</si>
  <si>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</si>
  <si>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</si>
  <si>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</si>
  <si>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</si>
  <si>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</si>
  <si>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</si>
  <si>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</si>
  <si>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</si>
  <si>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</si>
  <si>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</si>
  <si>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</si>
  <si>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</si>
  <si>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</si>
  <si>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</si>
  <si>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</si>
  <si>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</si>
  <si>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</si>
  <si>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</si>
  <si>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</si>
  <si>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</si>
  <si>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</si>
  <si>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</si>
  <si>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</si>
  <si>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</si>
  <si>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</si>
  <si>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</si>
  <si>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</si>
  <si>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</si>
  <si>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</si>
  <si>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</si>
  <si>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</si>
  <si>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</si>
  <si>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</si>
  <si>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</si>
  <si>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</si>
  <si>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</si>
  <si>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</si>
  <si>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</si>
  <si>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</si>
  <si>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</si>
  <si>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</si>
  <si>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</si>
  <si>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</si>
  <si>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</si>
  <si>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</si>
  <si>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</si>
  <si>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</si>
  <si>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</si>
  <si>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</si>
  <si>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</si>
  <si>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</si>
  <si>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</si>
  <si>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</si>
  <si>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</si>
  <si>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</si>
  <si>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</si>
  <si>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</si>
  <si>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</si>
  <si>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</si>
  <si>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</si>
  <si>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</si>
  <si>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</si>
  <si>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</si>
  <si>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</si>
  <si>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</si>
  <si>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</si>
  <si>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</si>
  <si>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</si>
  <si>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</si>
  <si>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</si>
  <si>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</si>
  <si>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</si>
  <si>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</si>
  <si>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</si>
  <si>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</si>
  <si>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</si>
  <si>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</si>
  <si>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</si>
  <si>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</si>
  <si>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</si>
  <si>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</si>
  <si>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</si>
  <si>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</si>
  <si>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</si>
  <si>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</si>
  <si>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</si>
  <si>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</si>
  <si>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</si>
  <si>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</si>
  <si>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</si>
  <si>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</si>
  <si>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</si>
  <si>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</si>
  <si>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</si>
  <si>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</si>
  <si>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</si>
  <si>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</si>
  <si>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</si>
  <si>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</si>
  <si>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</si>
  <si>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</si>
  <si>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</si>
  <si>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</si>
  <si>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</si>
  <si>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</si>
  <si>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</si>
  <si>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</si>
  <si>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</si>
  <si>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</si>
  <si>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</si>
  <si>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</si>
  <si>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</si>
  <si>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</si>
  <si>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</si>
  <si>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</si>
  <si>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</si>
  <si>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</si>
  <si>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</si>
  <si>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</si>
  <si>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</si>
  <si>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</si>
  <si>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</si>
  <si>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</si>
  <si>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</si>
  <si>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</si>
  <si>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</si>
  <si>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</si>
  <si>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</si>
  <si>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</si>
  <si>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</si>
  <si>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</si>
  <si>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</si>
  <si>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</si>
  <si>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</si>
  <si>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</si>
  <si>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</si>
  <si>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</si>
  <si>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</si>
  <si>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</si>
  <si>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</si>
  <si>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</si>
  <si>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</si>
  <si>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</si>
  <si>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</si>
  <si>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</si>
  <si>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</si>
  <si>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</si>
  <si>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</si>
  <si>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</si>
  <si>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</si>
  <si>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</si>
  <si>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</si>
  <si>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</si>
  <si>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</si>
  <si>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</si>
  <si>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</si>
  <si>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</si>
  <si>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</si>
  <si>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</si>
  <si>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</si>
  <si>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</si>
  <si>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</si>
  <si>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</si>
  <si>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</si>
  <si>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</si>
  <si>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</si>
  <si>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</si>
  <si>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</si>
  <si>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</si>
  <si>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</si>
  <si>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</si>
  <si>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</si>
  <si>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</si>
  <si>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</si>
  <si>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</si>
  <si>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</si>
  <si>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</si>
  <si>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</si>
  <si>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</si>
  <si>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</si>
  <si>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</si>
  <si>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</si>
  <si>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</si>
  <si>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</si>
  <si>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</si>
  <si>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</si>
  <si>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</si>
  <si>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</si>
  <si>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</si>
  <si>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</si>
  <si>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</si>
  <si>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</si>
  <si>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</si>
  <si>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</si>
  <si>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</si>
  <si>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</si>
  <si>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</si>
  <si>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</si>
  <si>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</si>
  <si>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</si>
  <si>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</si>
  <si>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</si>
  <si>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</si>
  <si>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</si>
  <si>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</si>
  <si>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</si>
  <si>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</si>
  <si>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</si>
  <si>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</si>
  <si>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</si>
  <si>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</si>
  <si>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</si>
  <si>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</si>
  <si>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</si>
  <si>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</si>
  <si>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</si>
  <si>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</si>
  <si>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</si>
  <si>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</si>
  <si>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</si>
  <si>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</si>
  <si>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</si>
  <si>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</si>
  <si>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</si>
  <si>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</si>
  <si>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</si>
  <si>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</si>
  <si>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</si>
  <si>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</si>
  <si>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</si>
  <si>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</si>
  <si>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</si>
  <si>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</si>
  <si>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</si>
  <si>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</si>
  <si>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</si>
  <si>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</si>
  <si>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</si>
  <si>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</si>
  <si>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</si>
  <si>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</si>
  <si>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</si>
  <si>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</si>
  <si>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</si>
  <si>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</si>
  <si>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</si>
  <si>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</si>
  <si>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</si>
  <si>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</si>
  <si>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</si>
  <si>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</si>
  <si>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</si>
  <si>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</si>
  <si>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</si>
  <si>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</si>
  <si>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</si>
  <si>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</si>
  <si>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</si>
  <si>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</si>
  <si>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</si>
  <si>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</si>
  <si>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</si>
  <si>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</si>
  <si>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</si>
  <si>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</si>
  <si>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</si>
  <si>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</si>
  <si>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</si>
  <si>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</si>
  <si>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</si>
  <si>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</si>
  <si>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</si>
  <si>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</si>
  <si>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</si>
  <si>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</si>
  <si>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</si>
  <si>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</si>
  <si>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</si>
  <si>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</si>
  <si>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</si>
  <si>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</si>
  <si>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</si>
  <si>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</si>
  <si>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</si>
  <si>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</si>
  <si>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</si>
  <si>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</si>
  <si>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</si>
  <si>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</si>
  <si>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</si>
  <si>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</si>
  <si>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</si>
  <si>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</si>
  <si>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</si>
  <si>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</si>
  <si>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</si>
  <si>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</si>
  <si>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</si>
  <si>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</si>
  <si>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</si>
  <si>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</si>
  <si>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</si>
  <si>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</si>
  <si>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</si>
  <si>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</si>
  <si>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</si>
  <si>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</si>
  <si>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</si>
  <si>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</si>
  <si>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</si>
  <si>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</si>
  <si>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</si>
  <si>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</si>
  <si>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</si>
  <si>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</si>
  <si>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</si>
  <si>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</si>
  <si>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</si>
  <si>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</si>
  <si>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</si>
  <si>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</si>
  <si>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</si>
  <si>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</si>
  <si>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</si>
  <si>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</si>
  <si>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</si>
  <si>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</si>
  <si>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</si>
  <si>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</si>
  <si>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</si>
  <si>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</si>
  <si>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</si>
  <si>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</si>
  <si>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</si>
  <si>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</si>
  <si>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</si>
  <si>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</si>
  <si>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</si>
  <si>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</si>
  <si>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</si>
  <si>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</si>
  <si>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</si>
  <si>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</si>
  <si>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</si>
  <si>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</si>
  <si>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</si>
  <si>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</si>
  <si>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</si>
  <si>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</si>
  <si>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</si>
  <si>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</si>
  <si>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</si>
  <si>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</si>
  <si>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</si>
  <si>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</si>
  <si>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</si>
  <si>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</si>
  <si>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</si>
  <si>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</si>
  <si>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</si>
  <si>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</si>
  <si>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</si>
  <si>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</si>
  <si>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</si>
  <si>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</si>
  <si>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</si>
  <si>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</si>
  <si>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</si>
  <si>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</si>
  <si>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</si>
  <si>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</si>
  <si>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</si>
  <si>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</si>
  <si>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</si>
  <si>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</si>
  <si>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</si>
  <si>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</si>
  <si>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</si>
  <si>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</si>
  <si>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</si>
  <si>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</si>
  <si>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</si>
  <si>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</si>
  <si>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</si>
  <si>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</si>
  <si>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</si>
  <si>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</si>
  <si>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</si>
  <si>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</si>
  <si>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</si>
  <si>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</si>
  <si>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</si>
  <si>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</si>
  <si>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</si>
  <si>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</si>
  <si>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</si>
  <si>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</si>
  <si>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</si>
  <si>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</si>
  <si>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</si>
  <si>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</si>
  <si>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</si>
  <si>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</si>
  <si>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</si>
  <si>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</si>
  <si>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</si>
  <si>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</si>
  <si>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</si>
  <si>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</si>
  <si>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</si>
  <si>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</si>
  <si>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</si>
  <si>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</si>
  <si>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</si>
  <si>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</si>
  <si>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</si>
  <si>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</si>
  <si>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</si>
  <si>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</si>
  <si>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</si>
  <si>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</si>
  <si>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</si>
  <si>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</si>
  <si>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</si>
  <si>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</si>
  <si>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</si>
  <si>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</si>
  <si>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</si>
  <si>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</si>
  <si>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</si>
  <si>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</si>
  <si>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</si>
  <si>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</si>
  <si>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</si>
  <si>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</si>
  <si>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</si>
  <si>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</si>
  <si>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</si>
  <si>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</si>
  <si>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</si>
  <si>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</si>
  <si>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</si>
  <si>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</si>
  <si>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</si>
  <si>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</si>
  <si>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</si>
  <si>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</si>
  <si>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</si>
  <si>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</si>
  <si>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</si>
  <si>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</si>
  <si>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</si>
  <si>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</si>
  <si>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</si>
  <si>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</si>
  <si>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</si>
  <si>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</si>
  <si>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</si>
  <si>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</si>
  <si>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</si>
  <si>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</si>
  <si>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</si>
  <si>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</si>
  <si>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</si>
  <si>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</si>
  <si>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</si>
  <si>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</si>
  <si>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</si>
  <si>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</si>
  <si>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</si>
  <si>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</si>
  <si>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</si>
  <si>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</si>
  <si>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</si>
  <si>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</si>
  <si>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</si>
  <si>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</si>
  <si>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</si>
  <si>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</si>
  <si>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</si>
  <si>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</si>
  <si>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</si>
  <si>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>20 ml</t>
  </si>
  <si>
    <t>проходим, контуры ровные</t>
  </si>
  <si>
    <t>14:24</t>
  </si>
  <si>
    <t>артерия крупная, контуры ровные. Антеградный кровоток  TIMI III.</t>
  </si>
  <si>
    <t xml:space="preserve">ЗМЖВ слабо развита. Антеградный кровотокTIMI III. </t>
  </si>
  <si>
    <t>Совместно с д/кардиологом: с учетом клинических данных, ЭКГ и КАГ рекомендована реваскуляризация бассейна ПНА</t>
  </si>
  <si>
    <t>Незнамова Н.Е.</t>
  </si>
  <si>
    <t>стеноз пролонгированный  среднего сегмента с макс. степенью стенозирования 90%(TTG1), на границе среднего и дистального сегмента стеноз 70%. Антеградный кровоток  TIMI III.</t>
  </si>
  <si>
    <t xml:space="preserve">1) Контроль места пункции, повязка на 6 ч. </t>
  </si>
  <si>
    <t>200 ml</t>
  </si>
  <si>
    <t xml:space="preserve">Устье ствола ЛКА катетеризировано проводниковым катетером Launcher EBU 3.5 6Fr. Коронарный проводник shunmei 0.7 проведен  в дистальный сегмент ПНА, далее проводник заменён на sion.  БК Колибри 2.0-15 выполнена ангиопластика субокклюзирующих стенозов среднего сегмента. В зону среднего сегмента с полным покрытием пролонгированного стеноза  имплантирован DES Evermine 3.0-44, давлением 12 атм. На границе среднего и дистального сегмента определяется зона диссекции. Диссекция закрыта стентом DES, Resolute Integtity 2.5 - 18. На контрольных съёмках стенты раскрыты удовлетворительно, признаков краевых диссекций, тромбоза, экстравазации контрастного вещества не выявлено, кровоток TIMI III, кровоток по апикальному сегменту - TIMI II за счёт дистальной эмболии апикального сегмента. Ангиографический результат оптимальный. Пациентка в стабильном состоянии транспортируется в ПРИТ для дальнейшего наблюдения и лечения. </t>
  </si>
  <si>
    <t>3,0 - 44</t>
  </si>
  <si>
    <t xml:space="preserve">Сбалансированный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</si>
</sst>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B32" sqref="B32:H36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45720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0.37847222222222227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0.38541666666666669</v>
      </c>
      <c r="C10" s="54"/>
      <c r="D10" s="94" t="s">
        <v>173</v>
      </c>
      <c r="E10" s="92"/>
      <c r="F10" s="92"/>
      <c r="G10" s="23" t="s">
        <v>159</v>
      </c>
      <c r="H10" s="25"/>
    </row>
    <row r="11" spans="1:8" ht="17.25" thickTop="1" thickBot="1">
      <c r="A11" s="88" t="s">
        <v>192</v>
      </c>
      <c r="B11" s="202" t="s">
        <v>538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22282</v>
      </c>
      <c r="C12" s="11"/>
      <c r="D12" s="94" t="s">
        <v>302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64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5903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534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3220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6.1180000000000003</v>
      </c>
    </row>
    <row r="18" spans="1:8" ht="14.45" customHeight="1">
      <c r="A18" s="56" t="s">
        <v>188</v>
      </c>
      <c r="B18" s="86" t="s">
        <v>544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533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539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535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536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537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J16" sqref="J16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398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/>
      <c r="C8" s="244" t="s">
        <v>221</v>
      </c>
      <c r="D8" s="244"/>
      <c r="E8" s="244"/>
      <c r="F8" s="189">
        <v>2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45720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0.38541666666666669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0.4201388888888889</v>
      </c>
      <c r="C14" s="11"/>
      <c r="D14" s="94" t="s">
        <v>173</v>
      </c>
      <c r="E14" s="92"/>
      <c r="F14" s="92"/>
      <c r="G14" s="79" t="str">
        <f>КАГ!G10</f>
        <v>Нефёдова А.А.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3.472222222222221E-2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Незнамова Н.Е.</v>
      </c>
      <c r="C16" s="199">
        <f>LEN(КАГ!B11)</f>
        <v>14</v>
      </c>
      <c r="D16" s="94" t="s">
        <v>302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22282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64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5903</v>
      </c>
      <c r="C19" s="68"/>
      <c r="D19" s="68"/>
      <c r="E19" s="68"/>
      <c r="F19" s="68"/>
      <c r="G19" s="164" t="s">
        <v>397</v>
      </c>
      <c r="H19" s="179" t="s">
        <v>531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6.1180000000000003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542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532</v>
      </c>
      <c r="C40" s="119"/>
      <c r="D40" s="249" t="s">
        <v>540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541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Сбалансированный 
Ствол ЛКА:   проходим, контуры ровные
Бассейн ПНА:   стеноз пролонгированный  среднего сегмента с макс. степенью стенозирования 90%(TTG1), на границе среднего и дистального сегмента стеноз 70%. Антеградный кровоток  TIMI III.
Бассейн  ОА:   артерия крупная, контуры ровные. Антеградный кровоток  TIMI III.
Бассейн ПКА:   ЗМЖВ слабо развита. Антеградный кровотокTIMI III.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A31" sqref="A31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45720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Незнамова Н.Е.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22282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3" t="str">
        <f>ЧКВ!A6</f>
        <v xml:space="preserve">Транслюминальная баллонная ангиопластика коронарных артерий. </v>
      </c>
      <c r="C6" s="130" t="s">
        <v>10</v>
      </c>
      <c r="D6" s="102">
        <f>DATEDIF(D5,D10,"y")</f>
        <v>64</v>
      </c>
    </row>
    <row r="7" spans="1:4">
      <c r="A7" s="37"/>
      <c r="B7"/>
      <c r="C7" s="100" t="s">
        <v>12</v>
      </c>
      <c r="D7" s="102">
        <f>КАГ!$B$14</f>
        <v>5903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45720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528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3" t="s">
        <v>314</v>
      </c>
      <c r="C16" s="134"/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373</v>
      </c>
      <c r="C17" s="134" t="s">
        <v>404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322</v>
      </c>
      <c r="C18" s="134" t="s">
        <v>436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516</v>
      </c>
      <c r="C19" s="181" t="s">
        <v>543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8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Sion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>Sion Black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>Sion Blue</v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1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2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1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2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3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1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1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1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0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2025-03-04T16:08:56Z</cp:lastPrinted>
  <dcterms:created xsi:type="dcterms:W3CDTF">2015-06-05T18:19:34Z</dcterms:created>
  <dcterms:modified xsi:type="dcterms:W3CDTF">2025-03-04T16:38:52Z</dcterms:modified>
</cp:coreProperties>
</file>