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5540C74-A007-46B6-99F8-A792E82C3D76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<sst xmlns="http://schemas.openxmlformats.org/spreadsheetml/2006/main" count="2249" uniqueCount="849">
  <si>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</si>
  <si>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</si>
  <si>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</si>
  <si>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</si>
  <si>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</si>
  <si>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</si>
  <si>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</si>
  <si>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</si>
  <si>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</si>
  <si>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</si>
  <si>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</si>
  <si>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</si>
  <si>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</si>
  <si>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</si>
  <si>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</si>
  <si>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</si>
  <si>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</si>
  <si>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</si>
  <si>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</si>
  <si>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</si>
  <si>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</si>
  <si>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</si>
  <si>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</si>
  <si>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</si>
  <si>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</si>
  <si>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</si>
  <si>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</si>
  <si>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</si>
  <si>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</si>
  <si>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</si>
  <si>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</si>
  <si>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</si>
  <si>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</si>
  <si>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</si>
  <si>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</si>
  <si>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</si>
  <si>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</si>
  <si>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</si>
  <si>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</si>
  <si>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</si>
  <si>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</si>
  <si>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</si>
  <si>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</si>
  <si>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</si>
  <si>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</si>
  <si>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</si>
  <si>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</si>
  <si>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</si>
  <si>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</si>
  <si>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</si>
  <si>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</si>
  <si>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</si>
  <si>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</si>
  <si>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</si>
  <si>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</si>
  <si>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</si>
  <si>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</si>
  <si>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</si>
  <si>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</si>
  <si>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</si>
  <si>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</si>
  <si>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</si>
  <si>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</si>
  <si>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</si>
  <si>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</si>
  <si>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</si>
  <si>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</si>
  <si>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</si>
  <si>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</si>
  <si>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</si>
  <si>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</si>
  <si>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</si>
  <si>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</si>
  <si>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</si>
  <si>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</si>
  <si>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</si>
  <si>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</si>
  <si>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</si>
  <si>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</si>
  <si>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</si>
  <si>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</si>
  <si>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</si>
  <si>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</si>
  <si>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</si>
  <si>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</si>
  <si>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</si>
  <si>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</si>
  <si>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</si>
  <si>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</si>
  <si>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</si>
  <si>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</si>
  <si>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</si>
  <si>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</si>
  <si>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</si>
  <si>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</si>
  <si>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</si>
  <si>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</si>
  <si>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</si>
  <si>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</si>
  <si>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</si>
  <si>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</si>
  <si>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</si>
  <si>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</si>
  <si>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</si>
  <si>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</si>
  <si>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</si>
  <si>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</si>
  <si>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</si>
  <si>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</si>
  <si>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</si>
  <si>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</si>
  <si>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</si>
  <si>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</si>
  <si>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</si>
  <si>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</si>
  <si>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</si>
  <si>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</si>
  <si>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</si>
  <si>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</si>
  <si>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</si>
  <si>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</si>
  <si>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</si>
  <si>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</si>
  <si>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</si>
  <si>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</si>
  <si>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</si>
  <si>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</si>
  <si>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</si>
  <si>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</si>
  <si>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</si>
  <si>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</si>
  <si>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</si>
  <si>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</si>
  <si>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</si>
  <si>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</si>
  <si>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</si>
  <si>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</si>
  <si>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</si>
  <si>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</si>
  <si>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</si>
  <si>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</si>
  <si>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</si>
  <si>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</si>
  <si>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</si>
  <si>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</si>
  <si>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</si>
  <si>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</si>
  <si>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</si>
  <si>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</si>
  <si>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</si>
  <si>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</si>
  <si>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</si>
  <si>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</si>
  <si>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</si>
  <si>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</si>
  <si>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</si>
  <si>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</si>
  <si>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</si>
  <si>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</si>
  <si>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</si>
  <si>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</si>
  <si>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</si>
  <si>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</si>
  <si>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</si>
  <si>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</si>
  <si>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</si>
  <si>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</si>
  <si>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</si>
  <si>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</si>
  <si>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</si>
  <si>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</si>
  <si>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</si>
  <si>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</si>
  <si>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</si>
  <si>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</si>
  <si>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</si>
  <si>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</si>
  <si>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</si>
  <si>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</si>
  <si>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</si>
  <si>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</si>
  <si>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</si>
  <si>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</si>
  <si>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</si>
  <si>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</si>
  <si>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</si>
  <si>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</si>
  <si>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</si>
  <si>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</si>
  <si>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</si>
  <si>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</si>
  <si>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</si>
  <si>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</si>
  <si>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</si>
  <si>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</si>
  <si>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</si>
  <si>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</si>
  <si>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</si>
  <si>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</si>
  <si>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</si>
  <si>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</si>
  <si>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</si>
  <si>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</si>
  <si>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</si>
  <si>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</si>
  <si>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</si>
  <si>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</si>
  <si>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</si>
  <si>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</si>
  <si>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</si>
  <si>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</si>
  <si>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</si>
  <si>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</si>
  <si>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</si>
  <si>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</si>
  <si>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</si>
  <si>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</si>
  <si>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</si>
  <si>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</si>
  <si>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</si>
  <si>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</si>
  <si>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</si>
  <si>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</si>
  <si>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</si>
  <si>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</si>
  <si>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</si>
  <si>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</si>
  <si>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</si>
  <si>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</si>
  <si>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</si>
  <si>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</si>
  <si>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</si>
  <si>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</si>
  <si>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</si>
  <si>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</si>
  <si>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</si>
  <si>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</si>
  <si>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</si>
  <si>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</si>
  <si>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</si>
  <si>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</si>
  <si>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</si>
  <si>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</si>
  <si>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</si>
  <si>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</si>
  <si>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</si>
  <si>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</si>
  <si>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</si>
  <si>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</si>
  <si>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</si>
  <si>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</si>
  <si>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</si>
  <si>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</si>
  <si>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</si>
  <si>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</si>
  <si>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</si>
  <si>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</si>
  <si>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</si>
  <si>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</si>
  <si>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</si>
  <si>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</si>
  <si>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</si>
  <si>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</si>
  <si>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</si>
  <si>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</si>
  <si>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</si>
  <si>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</si>
  <si>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</si>
  <si>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</si>
  <si>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</si>
  <si>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</si>
  <si>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</si>
  <si>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</si>
  <si>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</si>
  <si>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</si>
  <si>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</si>
  <si>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</si>
  <si>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</si>
  <si>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</si>
  <si>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</si>
  <si>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</si>
  <si>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</si>
  <si>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</si>
  <si>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</si>
  <si>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</si>
  <si>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</si>
  <si>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</si>
  <si>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</si>
  <si>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</si>
  <si>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</si>
  <si>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</si>
  <si>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</si>
  <si>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</si>
  <si>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</si>
  <si>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</si>
  <si>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</si>
  <si>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</si>
  <si>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</si>
  <si>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</si>
  <si>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</si>
  <si>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</si>
  <si>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</si>
  <si>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</si>
  <si>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</si>
  <si>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</si>
  <si>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</si>
  <si>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</si>
  <si>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</si>
  <si>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</si>
  <si>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</si>
  <si>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</si>
  <si>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</si>
  <si>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</si>
  <si>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</si>
  <si>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</si>
  <si>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</si>
  <si>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</si>
  <si>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</si>
  <si>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</si>
  <si>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</si>
  <si>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</si>
  <si>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</si>
  <si>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</si>
  <si>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</si>
  <si>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</si>
  <si>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</si>
  <si>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</si>
  <si>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</si>
  <si>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</si>
  <si>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</si>
  <si>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</si>
  <si>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</si>
  <si>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</si>
  <si>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</si>
  <si>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</si>
  <si>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</si>
  <si>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</si>
  <si>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</si>
  <si>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</si>
  <si>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</si>
  <si>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</si>
  <si>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</si>
  <si>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</si>
  <si>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</si>
  <si>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</si>
  <si>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</si>
  <si>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</si>
  <si>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</si>
  <si>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</si>
  <si>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</si>
  <si>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</si>
  <si>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</si>
  <si>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</si>
  <si>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</si>
  <si>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</si>
  <si>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</si>
  <si>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</si>
  <si>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</si>
  <si>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</si>
  <si>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</si>
  <si>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</si>
  <si>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</si>
  <si>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</si>
  <si>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</si>
  <si>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</si>
  <si>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</si>
  <si>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</si>
  <si>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</si>
  <si>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</si>
  <si>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</si>
  <si>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</si>
  <si>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</si>
  <si>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</si>
  <si>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</si>
  <si>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</si>
  <si>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</si>
  <si>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</si>
  <si>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else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</si>
  <si>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</si>
  <si>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</si>
  <si>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</si>
  <si>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</si>
  <si>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</si>
  <si>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</si>
  <si>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</si>
  <si>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</si>
  <si>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</si>
  <si>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</si>
  <si>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</si>
  <si>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</si>
  <si>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</si>
  <si>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</si>
  <si>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</si>
  <si>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</si>
  <si>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</si>
  <si>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</si>
  <si>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</si>
  <si>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</si>
  <si>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</si>
  <si>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</si>
  <si>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</si>
  <si>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</si>
  <si>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</si>
  <si>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 xml:space="preserve">if 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</si>
  <si>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</si>
  <si>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</si>
  <si>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</si>
  <si>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</si>
  <si>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</si>
  <si>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</si>
  <si>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</si>
  <si>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</si>
  <si>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</si>
  <si>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</si>
  <si>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</si>
  <si>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</si>
  <si>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</si>
  <si>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</si>
  <si>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</si>
  <si>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</si>
  <si>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</si>
  <si>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</si>
  <si>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</si>
  <si>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</si>
  <si>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</si>
  <si>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</si>
  <si>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</si>
  <si>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</si>
  <si>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</si>
  <si>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</si>
  <si>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</si>
  <si>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</si>
  <si>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</si>
  <si>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</si>
  <si>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Assistent who assesed scar</t>
  </si>
  <si>
    <t>Assistente verificador da cicatriz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</si>
  <si>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</si>
  <si>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</si>
  <si>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</si>
  <si>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</si>
  <si>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</si>
  <si>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</si>
  <si>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</si>
  <si>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</si>
  <si>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</si>
  <si>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</si>
  <si>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</si>
  <si>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</si>
  <si>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</si>
  <si>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</si>
  <si>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</si>
  <si>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</si>
  <si>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</si>
  <si>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</si>
  <si>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</si>
  <si>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</si>
  <si>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</si>
  <si>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</si>
  <si>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</si>
  <si>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</si>
  <si>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</si>
  <si>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</si>
  <si>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</si>
  <si>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</si>
  <si>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</si>
  <si>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</si>
  <si>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</si>
  <si>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</si>
  <si>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</si>
  <si>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</si>
  <si>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</si>
  <si>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</si>
  <si>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</si>
  <si>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</si>
  <si>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</si>
  <si>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</si>
  <si>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</si>
  <si>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</si>
  <si>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</si>
  <si>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</si>
  <si>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</si>
  <si>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</si>
  <si>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</si>
  <si>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</si>
  <si>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</si>
  <si>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</si>
  <si>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</si>
  <si>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</si>
  <si>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</si>
  <si>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</si>
  <si>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</si>
  <si>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</si>
  <si>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</si>
  <si>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</si>
  <si>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</si>
  <si>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</si>
  <si>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</si>
  <si>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</si>
  <si>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</si>
  <si>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</si>
  <si>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</si>
  <si>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</si>
  <si>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</si>
  <si>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</si>
  <si>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</si>
  <si>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</si>
  <si>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</si>
  <si>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</si>
  <si>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</si>
  <si>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</si>
  <si>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</si>
  <si>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</si>
  <si>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</si>
  <si>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</si>
  <si>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</si>
  <si>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</si>
  <si>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</si>
  <si>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</si>
  <si>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</si>
  <si>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</si>
  <si>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</si>
  <si>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</si>
  <si>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</si>
  <si>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</si>
  <si>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</si>
  <si>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</si>
  <si>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</si>
  <si>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</si>
  <si>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</si>
  <si>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</si>
  <si>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</si>
  <si>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</si>
  <si>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</si>
  <si>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</si>
  <si>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</si>
  <si>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</si>
  <si>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</si>
  <si>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</si>
  <si>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</si>
  <si>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</si>
  <si>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</si>
  <si>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</si>
  <si>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</si>
  <si>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</si>
  <si>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</si>
  <si>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</si>
  <si>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</si>
  <si>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</si>
  <si>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</si>
  <si>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</si>
  <si>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</si>
  <si>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</si>
  <si>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</si>
  <si>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</si>
  <si>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</si>
  <si>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</si>
  <si>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</si>
  <si>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</si>
  <si>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</si>
  <si>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</si>
  <si>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</si>
  <si>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</si>
  <si>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</si>
  <si>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</si>
  <si>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</si>
  <si>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</si>
  <si>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</si>
  <si>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</si>
  <si>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</si>
  <si>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</si>
  <si>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</si>
  <si>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</si>
  <si>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</si>
  <si>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</si>
  <si>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</si>
  <si>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</si>
  <si>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</si>
  <si>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</si>
  <si>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</si>
  <si>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</si>
  <si>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</si>
  <si>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</si>
  <si>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</si>
  <si>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</si>
  <si>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</si>
  <si>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</si>
  <si>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</si>
  <si>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</si>
  <si>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</si>
  <si>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</si>
  <si>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</si>
  <si>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</si>
  <si>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</si>
  <si>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defdiag1</t>
  </si>
  <si>
    <t>defdiag1n</t>
  </si>
  <si>
    <t>defdiag2n</t>
  </si>
  <si>
    <t>defdiag2</t>
  </si>
  <si>
    <t>roundq</t>
  </si>
  <si>
    <t>NA - Don't know</t>
  </si>
  <si>
    <t>do section survey</t>
  </si>
  <si>
    <t>finalize</t>
  </si>
  <si>
    <t>vdcart</t>
  </si>
  <si>
    <t>Day of registration</t>
  </si>
  <si>
    <t>initroundsQuick</t>
  </si>
  <si>
    <t>Add child from Paulos round</t>
  </si>
  <si>
    <t>Name of child</t>
  </si>
  <si>
    <t>Nome do filho(a)</t>
  </si>
  <si>
    <t>Gender</t>
  </si>
  <si>
    <t>Genero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</si>
  <si>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</si>
  <si>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</si>
  <si>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</si>
  <si>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</si>
  <si>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</si>
  <si>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</si>
  <si>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</si>
  <si>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</si>
  <si>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</si>
  <si>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</si>
  <si>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</si>
  <si>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</si>
  <si>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</si>
  <si>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</si>
  <si>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</si>
  <si>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</si>
  <si>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</si>
  <si>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</si>
  <si>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</si>
  <si>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</si>
  <si>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</si>
  <si>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</si>
  <si>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</si>
  <si>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</si>
  <si>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</si>
  <si>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</si>
  <si>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</si>
  <si>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</si>
  <si>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</si>
  <si>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</si>
  <si>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</si>
  <si>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</si>
  <si>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</si>
  <si>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</si>
  <si>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</si>
  <si>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</si>
  <si>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</si>
  <si>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A criança vive na area de estudo de PSB 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</si>
  <si>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</si>
  <si>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</si>
  <si>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</si>
  <si>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</si>
  <si>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</si>
  <si>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</si>
  <si>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</si>
  <si>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</si>
  <si>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</si>
  <si>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</si>
  <si>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</si>
  <si>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</si>
  <si>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</si>
  <si>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</si>
  <si>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</si>
  <si>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</si>
  <si>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</si>
  <si>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</si>
  <si>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</si>
  <si>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</si>
  <si>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</si>
  <si>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</si>
  <si>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</si>
  <si>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</si>
  <si>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</si>
  <si>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</si>
  <si>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</si>
  <si>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</si>
  <si>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</si>
  <si>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</si>
  <si>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</si>
  <si>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</si>
  <si>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</si>
  <si>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</si>
  <si>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</si>
  <si>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</si>
  <si>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</si>
  <si>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</si>
  <si>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</si>
  <si>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</si>
  <si>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</si>
  <si>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</si>
  <si>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</si>
  <si>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</si>
  <si>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</si>
  <si>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</si>
  <si>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</si>
  <si>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</si>
  <si>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</si>
  <si>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</si>
  <si>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</si>
  <si>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</si>
  <si>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</si>
  <si>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</si>
  <si>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</si>
  <si>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</si>
  <si>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</si>
  <si>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</si>
  <si>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</si>
  <si>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</si>
  <si>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</si>
  <si>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</si>
  <si>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</si>
  <si>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</si>
  <si>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</si>
  <si>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</si>
  <si>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</si>
  <si>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</si>
  <si>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</si>
  <si>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</si>
  <si>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</si>
  <si>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</si>
  <si>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</si>
  <si>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</si>
  <si>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</si>
  <si>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</si>
  <si>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</si>
  <si>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</si>
  <si>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</si>
  <si>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</si>
  <si>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</si>
  <si>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</si>
  <si>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</si>
  <si>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</si>
  <si>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</si>
  <si>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Did the child take part in the April 2018 campaign?</t>
  </si>
  <si>
    <t xml:space="preserve">A criança tinha participado na campanha de vacinação no mês de Abril de 2018 ? </t>
  </si>
  <si>
    <t>required</t>
  </si>
  <si>
    <t>campcode</t>
  </si>
  <si>
    <t>troc_cart</t>
  </si>
  <si>
    <t>horainth</t>
  </si>
  <si>
    <t>horaintm</t>
  </si>
  <si>
    <t>gepor</t>
  </si>
  <si>
    <t>geresl</t>
  </si>
  <si>
    <t>hemogli1</t>
  </si>
  <si>
    <t>leucocito</t>
  </si>
  <si>
    <t>transtot</t>
  </si>
  <si>
    <t>blood</t>
  </si>
  <si>
    <t>sanguegrp</t>
  </si>
  <si>
    <t>falh</t>
  </si>
  <si>
    <t>falm</t>
  </si>
  <si>
    <t>A</t>
  </si>
  <si>
    <t>A+</t>
  </si>
  <si>
    <t>tdr</t>
  </si>
  <si>
    <t>Positive</t>
  </si>
  <si>
    <t>Negative</t>
  </si>
  <si>
    <t>Not performed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</si>
  <si>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</si>
  <si>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</si>
  <si>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</si>
  <si>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</si>
  <si>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</si>
  <si>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</si>
  <si>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</si>
  <si>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</si>
  <si>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</si>
  <si>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</si>
  <si>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</si>
  <si>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</si>
  <si>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</si>
  <si>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</si>
  <si>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</si>
  <si>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</si>
  <si>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</si>
  <si>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</si>
  <si>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</si>
  <si>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</si>
  <si>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</si>
  <si>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</si>
  <si>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</si>
  <si>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</si>
  <si>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</si>
  <si>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</si>
  <si>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</si>
  <si>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</si>
  <si>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</si>
  <si>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</si>
  <si>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</si>
  <si>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</si>
  <si>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</si>
  <si>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</si>
  <si>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</si>
  <si>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</si>
  <si>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</si>
  <si>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</si>
  <si>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</si>
  <si>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</si>
  <si>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</si>
  <si>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</si>
  <si>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</si>
  <si>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datacicmae</t>
  </si>
  <si>
    <t>dataciccri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</si>
  <si>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</si>
  <si>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</si>
  <si>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</si>
  <si>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</si>
  <si>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</si>
  <si>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</si>
  <si>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</si>
  <si>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</si>
  <si>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</si>
  <si>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</si>
  <si>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</si>
  <si>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</si>
  <si>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</si>
  <si>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</si>
  <si>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</si>
  <si>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</si>
  <si>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</si>
  <si>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</si>
  <si>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</si>
  <si>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</si>
  <si>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</si>
  <si>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data('etnia') != null</t>
  </si>
  <si>
    <t>data('regdate')</t>
  </si>
  <si>
    <t>data('cicbcgtipo') != null</t>
  </si>
  <si>
    <t>data('cicbcgmae') != null</t>
  </si>
  <si>
    <t>data('campest') != null</t>
  </si>
  <si>
    <t>Pro diagnosis 1</t>
  </si>
  <si>
    <t>Prodiagnostico 1</t>
  </si>
  <si>
    <t>Pro diagnosis 2</t>
  </si>
  <si>
    <t>Prodiagnostico 2</t>
  </si>
  <si>
    <t>Pro diagnosis 3</t>
  </si>
  <si>
    <t>Prodiagnostico 3</t>
  </si>
  <si>
    <t>data('prodiag3n') !=null</t>
  </si>
  <si>
    <t>diagnostic</t>
  </si>
  <si>
    <t>Triagem</t>
  </si>
  <si>
    <t>data('roundsdateinit')</t>
  </si>
  <si>
    <t>selected(data('vcartR'),'MA')</t>
  </si>
  <si>
    <t>selected(data('vcartR'), 'VI')</t>
  </si>
  <si>
    <t>selected(data('vcartR'), 'NTS')</t>
  </si>
  <si>
    <t>bloodNA</t>
  </si>
  <si>
    <t>Section</t>
  </si>
  <si>
    <t>Bed</t>
  </si>
  <si>
    <t xml:space="preserve">data('cam1na') != null </t>
  </si>
  <si>
    <t xml:space="preserve">selected(data('sec1'),'NA') || data('cam1na') != null </t>
  </si>
  <si>
    <t>What have been done to find the child?</t>
  </si>
  <si>
    <t>initrounds</t>
  </si>
  <si>
    <t>Description of where the child lives</t>
  </si>
  <si>
    <t>Do people from the project come by the village?</t>
  </si>
  <si>
    <t>maeq</t>
  </si>
  <si>
    <t>exactdob2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</si>
</sst>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7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64" fontId="1" fillId="15" borderId="0" xfId="1" applyFill="1"/>
    <xf numFmtId="0" fontId="0" fillId="16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599</v>
      </c>
      <c r="B2" s="2"/>
      <c r="C2" s="2"/>
      <c r="D2" s="2"/>
    </row>
    <row r="3" spans="1:4" x14ac:dyDescent="0.25">
      <c r="A3" s="2"/>
      <c r="B3" s="2" t="s">
        <v>600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28515625" bestFit="1" customWidth="1"/>
    <col min="3" max="3" width="26.57031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603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604</v>
      </c>
      <c r="D5" t="s">
        <v>604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1091"/>
  <sheetViews>
    <sheetView workbookViewId="0">
      <pane ySplit="1" topLeftCell="A85" activePane="bottomLeft" state="frozen"/>
      <selection pane="bottomLeft" activeCell="G54" sqref="G54:H10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734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8" x14ac:dyDescent="0.25">
      <c r="B2" t="s">
        <v>18</v>
      </c>
    </row>
    <row r="3" spans="1:18" ht="16.7" customHeight="1" x14ac:dyDescent="0.25">
      <c r="D3" t="s">
        <v>8</v>
      </c>
      <c r="F3" t="s">
        <v>793</v>
      </c>
      <c r="G3" t="s">
        <v>602</v>
      </c>
      <c r="M3" t="b">
        <v>1</v>
      </c>
      <c r="N3" s="4" t="s">
        <v>21</v>
      </c>
      <c r="Q3" s="4"/>
      <c r="R3" s="4"/>
    </row>
    <row r="4" spans="1:18" ht="16.7" customHeight="1" x14ac:dyDescent="0.25">
      <c r="D4" t="s">
        <v>376</v>
      </c>
      <c r="E4" t="s">
        <v>29</v>
      </c>
      <c r="F4" t="s">
        <v>382</v>
      </c>
      <c r="L4">
        <v>1</v>
      </c>
      <c r="N4" s="4"/>
      <c r="Q4" s="4"/>
      <c r="R4" s="4"/>
    </row>
    <row r="5" spans="1:18" x14ac:dyDescent="0.25">
      <c r="B5" t="s">
        <v>19</v>
      </c>
    </row>
    <row r="6" spans="1:18" x14ac:dyDescent="0.25">
      <c r="B6" t="s">
        <v>18</v>
      </c>
    </row>
    <row r="7" spans="1:18" x14ac:dyDescent="0.25">
      <c r="D7" t="s">
        <v>9</v>
      </c>
      <c r="E7" t="s">
        <v>389</v>
      </c>
      <c r="F7" t="s">
        <v>383</v>
      </c>
      <c r="G7" t="s">
        <v>402</v>
      </c>
    </row>
    <row r="8" spans="1:18" ht="16.7" customHeight="1" x14ac:dyDescent="0.25">
      <c r="B8" t="s">
        <v>19</v>
      </c>
    </row>
    <row r="9" spans="1:18" ht="16.7" customHeight="1" x14ac:dyDescent="0.25">
      <c r="A9" s="10" t="s">
        <v>833</v>
      </c>
      <c r="B9" t="s">
        <v>18</v>
      </c>
    </row>
    <row r="10" spans="1:18" ht="16.7" customHeight="1" x14ac:dyDescent="0.25">
      <c r="A10" s="10"/>
      <c r="D10" t="s">
        <v>8</v>
      </c>
      <c r="F10" t="s">
        <v>329</v>
      </c>
      <c r="G10" t="s">
        <v>605</v>
      </c>
      <c r="H10" t="s">
        <v>606</v>
      </c>
      <c r="P10" t="s">
        <v>411</v>
      </c>
    </row>
    <row r="11" spans="1:18" ht="16.7" customHeight="1" x14ac:dyDescent="0.25">
      <c r="A11" s="10"/>
      <c r="D11" t="s">
        <v>9</v>
      </c>
      <c r="E11" t="s">
        <v>22</v>
      </c>
      <c r="F11" t="s">
        <v>337</v>
      </c>
      <c r="G11" t="s">
        <v>607</v>
      </c>
      <c r="H11" t="s">
        <v>608</v>
      </c>
    </row>
    <row r="12" spans="1:18" ht="16.7" customHeight="1" x14ac:dyDescent="0.25">
      <c r="A12" s="10"/>
      <c r="D12" t="s">
        <v>50</v>
      </c>
      <c r="F12" t="s">
        <v>322</v>
      </c>
      <c r="G12" t="s">
        <v>404</v>
      </c>
      <c r="H12" t="s">
        <v>405</v>
      </c>
    </row>
    <row r="13" spans="1:18" ht="16.7" customHeight="1" x14ac:dyDescent="0.25">
      <c r="A13" s="10"/>
      <c r="D13" t="s">
        <v>146</v>
      </c>
      <c r="E13" t="s">
        <v>398</v>
      </c>
      <c r="F13" t="s">
        <v>51</v>
      </c>
    </row>
    <row r="14" spans="1:18" ht="16.7" customHeight="1" x14ac:dyDescent="0.25">
      <c r="A14" s="10"/>
      <c r="B14" t="s">
        <v>374</v>
      </c>
      <c r="C14" t="s">
        <v>754</v>
      </c>
      <c r="Q14" t="s">
        <v>609</v>
      </c>
    </row>
    <row r="15" spans="1:18" ht="16.7" customHeight="1" x14ac:dyDescent="0.25">
      <c r="A15" s="10"/>
      <c r="D15" t="s">
        <v>423</v>
      </c>
      <c r="G15" t="s">
        <v>610</v>
      </c>
      <c r="H15" t="s">
        <v>611</v>
      </c>
    </row>
    <row r="16" spans="1:18" ht="16.7" customHeight="1" x14ac:dyDescent="0.25">
      <c r="A16" s="10"/>
      <c r="D16" t="s">
        <v>20</v>
      </c>
      <c r="F16" t="s">
        <v>305</v>
      </c>
      <c r="G16" t="s">
        <v>612</v>
      </c>
      <c r="H16" t="s">
        <v>613</v>
      </c>
      <c r="P16" t="s">
        <v>411</v>
      </c>
    </row>
    <row r="17" spans="1:17" ht="16.7" customHeight="1" x14ac:dyDescent="0.25">
      <c r="A17" s="10"/>
      <c r="D17" t="s">
        <v>20</v>
      </c>
      <c r="F17" t="s">
        <v>328</v>
      </c>
      <c r="G17" t="s">
        <v>614</v>
      </c>
      <c r="H17" t="s">
        <v>615</v>
      </c>
      <c r="I17" t="s">
        <v>616</v>
      </c>
      <c r="J17" t="s">
        <v>617</v>
      </c>
      <c r="K17" t="s">
        <v>618</v>
      </c>
      <c r="P17" t="s">
        <v>411</v>
      </c>
    </row>
    <row r="18" spans="1:17" ht="16.7" customHeight="1" x14ac:dyDescent="0.25">
      <c r="A18" s="10"/>
      <c r="D18" t="s">
        <v>20</v>
      </c>
      <c r="F18" t="s">
        <v>817</v>
      </c>
      <c r="G18" t="s">
        <v>818</v>
      </c>
      <c r="H18" t="s">
        <v>819</v>
      </c>
      <c r="P18" t="s">
        <v>411</v>
      </c>
    </row>
    <row r="19" spans="1:17" ht="16.7" customHeight="1" x14ac:dyDescent="0.25">
      <c r="A19" s="10"/>
      <c r="D19" t="s">
        <v>20</v>
      </c>
      <c r="F19" t="s">
        <v>321</v>
      </c>
      <c r="G19" t="s">
        <v>619</v>
      </c>
      <c r="H19" t="s">
        <v>620</v>
      </c>
      <c r="P19" t="s">
        <v>411</v>
      </c>
    </row>
    <row r="20" spans="1:17" ht="16.7" customHeight="1" x14ac:dyDescent="0.25">
      <c r="A20" s="10"/>
      <c r="B20" t="s">
        <v>378</v>
      </c>
    </row>
    <row r="21" spans="1:17" ht="16.7" customHeight="1" x14ac:dyDescent="0.25">
      <c r="A21" s="10"/>
      <c r="B21" t="s">
        <v>19</v>
      </c>
    </row>
    <row r="22" spans="1:17" ht="16.7" customHeight="1" x14ac:dyDescent="0.25">
      <c r="A22" s="10"/>
      <c r="B22" t="s">
        <v>18</v>
      </c>
    </row>
    <row r="23" spans="1:17" ht="16.7" customHeight="1" x14ac:dyDescent="0.25">
      <c r="A23" s="10"/>
      <c r="D23" t="s">
        <v>146</v>
      </c>
      <c r="E23" t="s">
        <v>248</v>
      </c>
      <c r="F23" t="s">
        <v>248</v>
      </c>
      <c r="G23" t="s">
        <v>621</v>
      </c>
      <c r="Q23" t="s">
        <v>622</v>
      </c>
    </row>
    <row r="24" spans="1:17" ht="16.7" customHeight="1" x14ac:dyDescent="0.25">
      <c r="A24" s="10"/>
      <c r="B24" t="s">
        <v>19</v>
      </c>
    </row>
    <row r="25" spans="1:17" ht="16.7" customHeight="1" x14ac:dyDescent="0.25">
      <c r="A25" s="10"/>
      <c r="B25" t="s">
        <v>623</v>
      </c>
      <c r="C25" t="s">
        <v>624</v>
      </c>
      <c r="Q25" t="s">
        <v>625</v>
      </c>
    </row>
    <row r="26" spans="1:17" ht="16.7" customHeight="1" x14ac:dyDescent="0.25">
      <c r="A26" s="10"/>
      <c r="B26" t="s">
        <v>18</v>
      </c>
    </row>
    <row r="27" spans="1:17" ht="16.7" customHeight="1" x14ac:dyDescent="0.25">
      <c r="A27" s="10"/>
      <c r="B27" t="s">
        <v>374</v>
      </c>
      <c r="C27" t="s">
        <v>626</v>
      </c>
      <c r="Q27" t="s">
        <v>627</v>
      </c>
    </row>
    <row r="28" spans="1:17" ht="16.5" customHeight="1" x14ac:dyDescent="0.25">
      <c r="A28" s="10"/>
      <c r="D28" t="s">
        <v>376</v>
      </c>
      <c r="F28" t="s">
        <v>294</v>
      </c>
      <c r="L28" t="s">
        <v>628</v>
      </c>
      <c r="Q28" t="s">
        <v>629</v>
      </c>
    </row>
    <row r="29" spans="1:17" ht="16.7" customHeight="1" x14ac:dyDescent="0.25">
      <c r="A29" s="10"/>
      <c r="D29" t="s">
        <v>8</v>
      </c>
      <c r="F29" t="s">
        <v>294</v>
      </c>
      <c r="G29" t="s">
        <v>630</v>
      </c>
      <c r="H29" t="s">
        <v>631</v>
      </c>
      <c r="O29" t="b">
        <v>1</v>
      </c>
      <c r="Q29" t="s">
        <v>632</v>
      </c>
    </row>
    <row r="30" spans="1:17" ht="16.7" customHeight="1" x14ac:dyDescent="0.25">
      <c r="A30" s="10"/>
      <c r="D30" t="s">
        <v>20</v>
      </c>
      <c r="F30" t="s">
        <v>88</v>
      </c>
      <c r="P30" t="s">
        <v>411</v>
      </c>
      <c r="Q30" t="s">
        <v>630</v>
      </c>
    </row>
    <row r="31" spans="1:17" ht="16.7" customHeight="1" x14ac:dyDescent="0.25">
      <c r="A31" s="10"/>
      <c r="D31" t="s">
        <v>376</v>
      </c>
      <c r="F31" t="s">
        <v>309</v>
      </c>
      <c r="L31" t="s">
        <v>633</v>
      </c>
      <c r="Q31" t="s">
        <v>634</v>
      </c>
    </row>
    <row r="32" spans="1:17" ht="16.7" customHeight="1" x14ac:dyDescent="0.25">
      <c r="A32" s="10"/>
      <c r="B32" t="s">
        <v>378</v>
      </c>
    </row>
    <row r="33" spans="1:17" ht="16.7" customHeight="1" x14ac:dyDescent="0.25">
      <c r="A33" s="10"/>
      <c r="B33" t="s">
        <v>374</v>
      </c>
      <c r="C33" t="s">
        <v>635</v>
      </c>
      <c r="Q33" t="s">
        <v>627</v>
      </c>
    </row>
    <row r="34" spans="1:17" ht="16.7" customHeight="1" x14ac:dyDescent="0.25">
      <c r="A34" s="10"/>
      <c r="D34" t="s">
        <v>376</v>
      </c>
      <c r="F34" t="s">
        <v>295</v>
      </c>
      <c r="L34" t="s">
        <v>636</v>
      </c>
      <c r="Q34" t="s">
        <v>637</v>
      </c>
    </row>
    <row r="35" spans="1:17" ht="16.7" customHeight="1" x14ac:dyDescent="0.25">
      <c r="A35" s="10"/>
      <c r="D35" t="s">
        <v>8</v>
      </c>
      <c r="F35" t="s">
        <v>295</v>
      </c>
      <c r="G35" t="s">
        <v>630</v>
      </c>
      <c r="H35" t="s">
        <v>631</v>
      </c>
      <c r="O35" t="b">
        <v>1</v>
      </c>
    </row>
    <row r="36" spans="1:17" ht="16.7" customHeight="1" x14ac:dyDescent="0.25">
      <c r="A36" s="10"/>
      <c r="D36" t="s">
        <v>20</v>
      </c>
      <c r="F36" t="s">
        <v>89</v>
      </c>
      <c r="P36" t="s">
        <v>411</v>
      </c>
    </row>
    <row r="37" spans="1:17" ht="16.7" customHeight="1" x14ac:dyDescent="0.25">
      <c r="A37" s="10"/>
      <c r="D37" t="s">
        <v>376</v>
      </c>
      <c r="F37" t="s">
        <v>310</v>
      </c>
      <c r="L37" t="s">
        <v>638</v>
      </c>
    </row>
    <row r="38" spans="1:17" ht="16.7" customHeight="1" x14ac:dyDescent="0.25">
      <c r="A38" s="10"/>
      <c r="B38" t="s">
        <v>378</v>
      </c>
    </row>
    <row r="39" spans="1:17" ht="16.7" customHeight="1" x14ac:dyDescent="0.25">
      <c r="A39" s="10"/>
      <c r="B39" t="s">
        <v>374</v>
      </c>
      <c r="C39" t="s">
        <v>639</v>
      </c>
      <c r="Q39" t="s">
        <v>627</v>
      </c>
    </row>
    <row r="40" spans="1:17" ht="16.7" customHeight="1" x14ac:dyDescent="0.25">
      <c r="A40" s="10"/>
      <c r="D40" t="s">
        <v>376</v>
      </c>
      <c r="F40" t="s">
        <v>296</v>
      </c>
      <c r="L40" t="s">
        <v>640</v>
      </c>
      <c r="Q40" t="s">
        <v>637</v>
      </c>
    </row>
    <row r="41" spans="1:17" ht="16.7" customHeight="1" x14ac:dyDescent="0.25">
      <c r="A41" s="10"/>
      <c r="D41" t="s">
        <v>8</v>
      </c>
      <c r="F41" t="s">
        <v>296</v>
      </c>
      <c r="G41" t="s">
        <v>630</v>
      </c>
      <c r="H41" t="s">
        <v>631</v>
      </c>
      <c r="O41" t="b">
        <v>1</v>
      </c>
    </row>
    <row r="42" spans="1:17" ht="16.7" customHeight="1" x14ac:dyDescent="0.25">
      <c r="A42" s="10"/>
      <c r="D42" t="s">
        <v>20</v>
      </c>
      <c r="F42" t="s">
        <v>90</v>
      </c>
      <c r="P42" t="s">
        <v>411</v>
      </c>
    </row>
    <row r="43" spans="1:17" ht="16.7" customHeight="1" x14ac:dyDescent="0.25">
      <c r="A43" s="10"/>
      <c r="D43" t="s">
        <v>376</v>
      </c>
      <c r="F43" t="s">
        <v>311</v>
      </c>
      <c r="L43" t="s">
        <v>641</v>
      </c>
    </row>
    <row r="44" spans="1:17" ht="16.7" customHeight="1" x14ac:dyDescent="0.25">
      <c r="A44" s="10"/>
      <c r="B44" t="s">
        <v>378</v>
      </c>
    </row>
    <row r="45" spans="1:17" ht="16.7" customHeight="1" x14ac:dyDescent="0.25">
      <c r="A45" s="10"/>
      <c r="B45" t="s">
        <v>19</v>
      </c>
    </row>
    <row r="46" spans="1:17" ht="16.7" customHeight="1" x14ac:dyDescent="0.25">
      <c r="A46" s="10" t="s">
        <v>642</v>
      </c>
      <c r="B46" t="s">
        <v>18</v>
      </c>
    </row>
    <row r="47" spans="1:17" ht="16.7" customHeight="1" x14ac:dyDescent="0.25">
      <c r="A47" s="10"/>
      <c r="D47" t="s">
        <v>20</v>
      </c>
      <c r="F47" t="s">
        <v>320</v>
      </c>
      <c r="G47" t="s">
        <v>642</v>
      </c>
      <c r="H47" t="s">
        <v>642</v>
      </c>
      <c r="P47" t="s">
        <v>411</v>
      </c>
    </row>
    <row r="48" spans="1:17" ht="16.7" customHeight="1" x14ac:dyDescent="0.25">
      <c r="A48" s="10"/>
      <c r="D48" t="s">
        <v>146</v>
      </c>
      <c r="E48" t="s">
        <v>762</v>
      </c>
      <c r="F48" t="s">
        <v>285</v>
      </c>
    </row>
    <row r="49" spans="1:17" ht="16.7" customHeight="1" x14ac:dyDescent="0.25">
      <c r="A49" s="10"/>
      <c r="B49" t="s">
        <v>374</v>
      </c>
      <c r="C49" t="s">
        <v>643</v>
      </c>
      <c r="Q49" t="s">
        <v>644</v>
      </c>
    </row>
    <row r="50" spans="1:17" x14ac:dyDescent="0.25">
      <c r="A50" s="10"/>
      <c r="D50" t="s">
        <v>376</v>
      </c>
      <c r="F50" t="s">
        <v>320</v>
      </c>
      <c r="L50">
        <v>99999</v>
      </c>
    </row>
    <row r="51" spans="1:17" x14ac:dyDescent="0.25">
      <c r="A51" s="10"/>
      <c r="B51" t="s">
        <v>378</v>
      </c>
    </row>
    <row r="52" spans="1:17" x14ac:dyDescent="0.25">
      <c r="A52" s="10"/>
      <c r="B52" t="s">
        <v>19</v>
      </c>
    </row>
    <row r="53" spans="1:17" x14ac:dyDescent="0.25">
      <c r="A53" s="10"/>
      <c r="B53" t="s">
        <v>18</v>
      </c>
    </row>
    <row r="54" spans="1:17" x14ac:dyDescent="0.25">
      <c r="A54" s="10"/>
      <c r="D54" t="s">
        <v>9</v>
      </c>
      <c r="E54" t="s">
        <v>29</v>
      </c>
      <c r="F54" t="s">
        <v>334</v>
      </c>
      <c r="G54" t="s">
        <v>645</v>
      </c>
      <c r="H54" t="s">
        <v>646</v>
      </c>
    </row>
    <row r="55" spans="1:17" x14ac:dyDescent="0.25">
      <c r="A55" s="10"/>
      <c r="B55" t="s">
        <v>374</v>
      </c>
      <c r="C55" t="s">
        <v>647</v>
      </c>
      <c r="Q55" t="s">
        <v>648</v>
      </c>
    </row>
    <row r="56" spans="1:17" ht="16.7" customHeight="1" x14ac:dyDescent="0.25">
      <c r="A56" s="10"/>
      <c r="D56" t="s">
        <v>36</v>
      </c>
      <c r="E56" t="s">
        <v>235</v>
      </c>
      <c r="F56" t="s">
        <v>235</v>
      </c>
      <c r="G56" t="s">
        <v>686</v>
      </c>
      <c r="H56" t="s">
        <v>687</v>
      </c>
      <c r="Q56" t="s">
        <v>649</v>
      </c>
    </row>
    <row r="57" spans="1:17" x14ac:dyDescent="0.25">
      <c r="A57" s="10"/>
      <c r="B57" t="s">
        <v>374</v>
      </c>
      <c r="C57" t="s">
        <v>650</v>
      </c>
      <c r="Q57" t="s">
        <v>651</v>
      </c>
    </row>
    <row r="58" spans="1:17" x14ac:dyDescent="0.25">
      <c r="A58" s="10"/>
      <c r="D58" t="s">
        <v>36</v>
      </c>
      <c r="E58" t="s">
        <v>242</v>
      </c>
      <c r="F58" t="s">
        <v>242</v>
      </c>
      <c r="G58" t="s">
        <v>652</v>
      </c>
      <c r="H58" t="s">
        <v>652</v>
      </c>
      <c r="P58" t="s">
        <v>411</v>
      </c>
    </row>
    <row r="59" spans="1:17" x14ac:dyDescent="0.25">
      <c r="A59" s="10"/>
      <c r="D59" t="s">
        <v>376</v>
      </c>
      <c r="F59" t="s">
        <v>340</v>
      </c>
      <c r="L59" t="s">
        <v>653</v>
      </c>
    </row>
    <row r="60" spans="1:17" x14ac:dyDescent="0.25">
      <c r="A60" s="10"/>
      <c r="B60" t="s">
        <v>378</v>
      </c>
    </row>
    <row r="61" spans="1:17" x14ac:dyDescent="0.25">
      <c r="A61" s="10"/>
      <c r="B61" t="s">
        <v>374</v>
      </c>
      <c r="C61" t="s">
        <v>654</v>
      </c>
      <c r="Q61" t="s">
        <v>655</v>
      </c>
    </row>
    <row r="62" spans="1:17" x14ac:dyDescent="0.25">
      <c r="A62" s="10"/>
      <c r="D62" t="s">
        <v>36</v>
      </c>
      <c r="E62" t="s">
        <v>243</v>
      </c>
      <c r="F62" t="s">
        <v>243</v>
      </c>
      <c r="G62" t="s">
        <v>652</v>
      </c>
      <c r="H62" t="s">
        <v>652</v>
      </c>
      <c r="P62" t="s">
        <v>411</v>
      </c>
    </row>
    <row r="63" spans="1:17" x14ac:dyDescent="0.25">
      <c r="A63" s="10"/>
      <c r="D63" t="s">
        <v>376</v>
      </c>
      <c r="F63" t="s">
        <v>340</v>
      </c>
      <c r="L63" t="s">
        <v>656</v>
      </c>
    </row>
    <row r="64" spans="1:17" x14ac:dyDescent="0.25">
      <c r="A64" s="10"/>
      <c r="B64" t="s">
        <v>378</v>
      </c>
    </row>
    <row r="65" spans="1:17" x14ac:dyDescent="0.25">
      <c r="A65" s="10"/>
      <c r="B65" t="s">
        <v>374</v>
      </c>
      <c r="C65" t="s">
        <v>657</v>
      </c>
      <c r="Q65" t="s">
        <v>658</v>
      </c>
    </row>
    <row r="66" spans="1:17" x14ac:dyDescent="0.25">
      <c r="A66" s="10"/>
      <c r="D66" t="s">
        <v>36</v>
      </c>
      <c r="E66" t="s">
        <v>244</v>
      </c>
      <c r="F66" t="s">
        <v>244</v>
      </c>
      <c r="G66" t="s">
        <v>652</v>
      </c>
      <c r="H66" t="s">
        <v>652</v>
      </c>
      <c r="P66" t="s">
        <v>411</v>
      </c>
    </row>
    <row r="67" spans="1:17" x14ac:dyDescent="0.25">
      <c r="A67" s="10"/>
      <c r="D67" t="s">
        <v>376</v>
      </c>
      <c r="F67" t="s">
        <v>340</v>
      </c>
      <c r="L67" t="s">
        <v>659</v>
      </c>
    </row>
    <row r="68" spans="1:17" x14ac:dyDescent="0.25">
      <c r="A68" s="10"/>
      <c r="B68" t="s">
        <v>378</v>
      </c>
    </row>
    <row r="69" spans="1:17" x14ac:dyDescent="0.25">
      <c r="A69" s="10"/>
      <c r="B69" t="s">
        <v>374</v>
      </c>
      <c r="C69" t="s">
        <v>660</v>
      </c>
      <c r="Q69" t="s">
        <v>661</v>
      </c>
    </row>
    <row r="70" spans="1:17" x14ac:dyDescent="0.25">
      <c r="A70" s="10"/>
      <c r="D70" t="s">
        <v>36</v>
      </c>
      <c r="E70" t="s">
        <v>245</v>
      </c>
      <c r="F70" t="s">
        <v>245</v>
      </c>
      <c r="G70" t="s">
        <v>652</v>
      </c>
      <c r="H70" t="s">
        <v>652</v>
      </c>
      <c r="P70" t="s">
        <v>411</v>
      </c>
    </row>
    <row r="71" spans="1:17" x14ac:dyDescent="0.25">
      <c r="A71" s="10"/>
      <c r="D71" t="s">
        <v>376</v>
      </c>
      <c r="F71" t="s">
        <v>340</v>
      </c>
      <c r="L71" t="s">
        <v>662</v>
      </c>
    </row>
    <row r="72" spans="1:17" x14ac:dyDescent="0.25">
      <c r="A72" s="10"/>
      <c r="B72" t="s">
        <v>378</v>
      </c>
    </row>
    <row r="73" spans="1:17" x14ac:dyDescent="0.25">
      <c r="A73" s="10"/>
      <c r="B73" t="s">
        <v>374</v>
      </c>
      <c r="C73" t="s">
        <v>663</v>
      </c>
      <c r="Q73" t="s">
        <v>664</v>
      </c>
    </row>
    <row r="74" spans="1:17" x14ac:dyDescent="0.25">
      <c r="A74" s="10"/>
      <c r="D74" t="s">
        <v>36</v>
      </c>
      <c r="E74" t="s">
        <v>246</v>
      </c>
      <c r="F74" t="s">
        <v>246</v>
      </c>
      <c r="G74" t="s">
        <v>652</v>
      </c>
      <c r="H74" t="s">
        <v>652</v>
      </c>
      <c r="P74" t="s">
        <v>411</v>
      </c>
    </row>
    <row r="75" spans="1:17" x14ac:dyDescent="0.25">
      <c r="A75" s="10"/>
      <c r="D75" t="s">
        <v>376</v>
      </c>
      <c r="F75" t="s">
        <v>340</v>
      </c>
      <c r="L75" t="s">
        <v>665</v>
      </c>
    </row>
    <row r="76" spans="1:17" x14ac:dyDescent="0.25">
      <c r="A76" s="10"/>
      <c r="B76" t="s">
        <v>378</v>
      </c>
    </row>
    <row r="77" spans="1:17" x14ac:dyDescent="0.25">
      <c r="A77" s="10"/>
      <c r="B77" t="s">
        <v>374</v>
      </c>
      <c r="C77" t="s">
        <v>666</v>
      </c>
      <c r="Q77" t="s">
        <v>667</v>
      </c>
    </row>
    <row r="78" spans="1:17" x14ac:dyDescent="0.25">
      <c r="A78" s="10"/>
      <c r="D78" t="s">
        <v>36</v>
      </c>
      <c r="E78" t="s">
        <v>247</v>
      </c>
      <c r="F78" t="s">
        <v>247</v>
      </c>
      <c r="G78" t="s">
        <v>652</v>
      </c>
      <c r="H78" t="s">
        <v>652</v>
      </c>
      <c r="P78" t="s">
        <v>411</v>
      </c>
    </row>
    <row r="79" spans="1:17" x14ac:dyDescent="0.25">
      <c r="A79" s="10"/>
      <c r="D79" t="s">
        <v>376</v>
      </c>
      <c r="F79" t="s">
        <v>340</v>
      </c>
      <c r="L79" t="s">
        <v>668</v>
      </c>
    </row>
    <row r="80" spans="1:17" x14ac:dyDescent="0.25">
      <c r="A80" s="10"/>
      <c r="B80" t="s">
        <v>378</v>
      </c>
    </row>
    <row r="81" spans="1:17" x14ac:dyDescent="0.25">
      <c r="A81" s="10"/>
      <c r="B81" t="s">
        <v>374</v>
      </c>
      <c r="C81" t="s">
        <v>669</v>
      </c>
      <c r="Q81" t="s">
        <v>670</v>
      </c>
    </row>
    <row r="82" spans="1:17" x14ac:dyDescent="0.25">
      <c r="A82" s="10"/>
      <c r="D82" t="s">
        <v>8</v>
      </c>
      <c r="F82" t="s">
        <v>250</v>
      </c>
      <c r="G82" t="s">
        <v>845</v>
      </c>
      <c r="P82" t="s">
        <v>411</v>
      </c>
    </row>
    <row r="83" spans="1:17" x14ac:dyDescent="0.25">
      <c r="A83" s="10"/>
      <c r="D83" t="s">
        <v>376</v>
      </c>
      <c r="F83" t="s">
        <v>340</v>
      </c>
      <c r="L83" t="s">
        <v>671</v>
      </c>
    </row>
    <row r="84" spans="1:17" x14ac:dyDescent="0.25">
      <c r="A84" s="10"/>
      <c r="B84" t="s">
        <v>378</v>
      </c>
    </row>
    <row r="85" spans="1:17" x14ac:dyDescent="0.25">
      <c r="A85" s="10"/>
      <c r="B85" t="s">
        <v>374</v>
      </c>
      <c r="C85" t="s">
        <v>672</v>
      </c>
      <c r="Q85" t="s">
        <v>673</v>
      </c>
    </row>
    <row r="86" spans="1:17" x14ac:dyDescent="0.25">
      <c r="A86" s="10"/>
      <c r="D86" t="s">
        <v>20</v>
      </c>
      <c r="F86" t="s">
        <v>219</v>
      </c>
      <c r="G86" t="s">
        <v>674</v>
      </c>
      <c r="H86" t="s">
        <v>674</v>
      </c>
      <c r="P86" t="s">
        <v>411</v>
      </c>
    </row>
    <row r="87" spans="1:17" x14ac:dyDescent="0.25">
      <c r="A87" s="10"/>
      <c r="D87" t="s">
        <v>146</v>
      </c>
      <c r="E87" t="s">
        <v>62</v>
      </c>
      <c r="F87" t="s">
        <v>297</v>
      </c>
    </row>
    <row r="88" spans="1:17" x14ac:dyDescent="0.25">
      <c r="A88" s="10"/>
      <c r="B88" t="s">
        <v>374</v>
      </c>
      <c r="C88" t="s">
        <v>675</v>
      </c>
      <c r="Q88" t="s">
        <v>676</v>
      </c>
    </row>
    <row r="89" spans="1:17" x14ac:dyDescent="0.25">
      <c r="A89" s="10"/>
      <c r="D89" t="s">
        <v>376</v>
      </c>
      <c r="F89" t="s">
        <v>219</v>
      </c>
      <c r="L89">
        <v>99999</v>
      </c>
    </row>
    <row r="90" spans="1:17" x14ac:dyDescent="0.25">
      <c r="A90" s="10"/>
      <c r="B90" t="s">
        <v>378</v>
      </c>
    </row>
    <row r="91" spans="1:17" x14ac:dyDescent="0.25">
      <c r="A91" s="10"/>
      <c r="B91" t="s">
        <v>374</v>
      </c>
      <c r="C91" t="s">
        <v>677</v>
      </c>
      <c r="Q91" t="s">
        <v>678</v>
      </c>
    </row>
    <row r="92" spans="1:17" x14ac:dyDescent="0.25">
      <c r="A92" s="10"/>
      <c r="D92" t="s">
        <v>8</v>
      </c>
      <c r="F92" t="s">
        <v>679</v>
      </c>
      <c r="G92" t="s">
        <v>845</v>
      </c>
      <c r="P92" t="s">
        <v>411</v>
      </c>
      <c r="Q92" t="s">
        <v>680</v>
      </c>
    </row>
    <row r="93" spans="1:17" x14ac:dyDescent="0.25">
      <c r="A93" s="10"/>
      <c r="B93" t="s">
        <v>378</v>
      </c>
    </row>
    <row r="94" spans="1:17" x14ac:dyDescent="0.25">
      <c r="A94" s="10"/>
      <c r="B94" t="s">
        <v>378</v>
      </c>
    </row>
    <row r="95" spans="1:17" x14ac:dyDescent="0.25">
      <c r="A95" s="10"/>
      <c r="B95" t="s">
        <v>378</v>
      </c>
    </row>
    <row r="96" spans="1:17" x14ac:dyDescent="0.25">
      <c r="A96" s="10"/>
      <c r="B96" t="s">
        <v>374</v>
      </c>
      <c r="C96" t="s">
        <v>681</v>
      </c>
      <c r="Q96" t="s">
        <v>682</v>
      </c>
    </row>
    <row r="97" spans="1:17" x14ac:dyDescent="0.25">
      <c r="A97" s="10"/>
      <c r="D97" t="s">
        <v>9</v>
      </c>
      <c r="E97" t="s">
        <v>29</v>
      </c>
      <c r="F97" t="s">
        <v>339</v>
      </c>
      <c r="G97" t="s">
        <v>846</v>
      </c>
    </row>
    <row r="98" spans="1:17" x14ac:dyDescent="0.25">
      <c r="A98" s="10"/>
      <c r="B98" t="s">
        <v>403</v>
      </c>
      <c r="C98" t="s">
        <v>683</v>
      </c>
      <c r="Q98" t="s">
        <v>684</v>
      </c>
    </row>
    <row r="99" spans="1:17" x14ac:dyDescent="0.25">
      <c r="A99" s="10"/>
      <c r="D99" t="s">
        <v>36</v>
      </c>
      <c r="E99" t="s">
        <v>253</v>
      </c>
      <c r="F99" t="s">
        <v>253</v>
      </c>
      <c r="G99" t="s">
        <v>685</v>
      </c>
    </row>
    <row r="100" spans="1:17" x14ac:dyDescent="0.25">
      <c r="A100" s="10"/>
      <c r="D100" t="s">
        <v>8</v>
      </c>
      <c r="F100" t="s">
        <v>235</v>
      </c>
      <c r="G100" t="s">
        <v>686</v>
      </c>
      <c r="H100" t="s">
        <v>687</v>
      </c>
      <c r="P100" t="s">
        <v>411</v>
      </c>
    </row>
    <row r="101" spans="1:17" x14ac:dyDescent="0.25">
      <c r="A101" s="10"/>
      <c r="D101" t="s">
        <v>8</v>
      </c>
      <c r="F101" t="s">
        <v>338</v>
      </c>
      <c r="G101" t="s">
        <v>688</v>
      </c>
      <c r="P101" t="s">
        <v>411</v>
      </c>
    </row>
    <row r="102" spans="1:17" x14ac:dyDescent="0.25">
      <c r="A102" s="10"/>
      <c r="B102" t="s">
        <v>378</v>
      </c>
    </row>
    <row r="103" spans="1:17" x14ac:dyDescent="0.25">
      <c r="A103" s="10"/>
      <c r="B103" t="s">
        <v>378</v>
      </c>
    </row>
    <row r="104" spans="1:17" x14ac:dyDescent="0.25">
      <c r="A104" s="10"/>
      <c r="B104" t="s">
        <v>19</v>
      </c>
    </row>
    <row r="105" spans="1:17" x14ac:dyDescent="0.25">
      <c r="A105" s="10"/>
      <c r="B105" t="s">
        <v>18</v>
      </c>
    </row>
    <row r="106" spans="1:17" x14ac:dyDescent="0.25">
      <c r="A106" s="10"/>
      <c r="D106" t="s">
        <v>8</v>
      </c>
      <c r="F106" t="s">
        <v>330</v>
      </c>
      <c r="G106" t="s">
        <v>689</v>
      </c>
      <c r="H106" t="s">
        <v>690</v>
      </c>
      <c r="P106" t="s">
        <v>411</v>
      </c>
    </row>
    <row r="107" spans="1:17" x14ac:dyDescent="0.25">
      <c r="A107" s="10"/>
      <c r="D107" t="s">
        <v>20</v>
      </c>
      <c r="F107" t="s">
        <v>326</v>
      </c>
      <c r="G107" t="s">
        <v>691</v>
      </c>
      <c r="H107" t="s">
        <v>692</v>
      </c>
      <c r="P107" t="s">
        <v>411</v>
      </c>
    </row>
    <row r="108" spans="1:17" x14ac:dyDescent="0.25">
      <c r="A108" s="10"/>
      <c r="B108" t="s">
        <v>19</v>
      </c>
    </row>
    <row r="109" spans="1:17" x14ac:dyDescent="0.25">
      <c r="A109" s="10"/>
      <c r="B109" t="s">
        <v>18</v>
      </c>
    </row>
    <row r="110" spans="1:17" x14ac:dyDescent="0.25">
      <c r="A110" s="10"/>
      <c r="D110" t="s">
        <v>36</v>
      </c>
      <c r="E110" t="s">
        <v>217</v>
      </c>
      <c r="F110" t="s">
        <v>292</v>
      </c>
      <c r="G110" t="s">
        <v>693</v>
      </c>
      <c r="H110" t="s">
        <v>694</v>
      </c>
    </row>
    <row r="111" spans="1:17" x14ac:dyDescent="0.25">
      <c r="A111" s="10"/>
      <c r="B111" t="s">
        <v>374</v>
      </c>
      <c r="C111" t="s">
        <v>695</v>
      </c>
      <c r="Q111" t="s">
        <v>696</v>
      </c>
    </row>
    <row r="112" spans="1:17" x14ac:dyDescent="0.25">
      <c r="A112" s="10"/>
      <c r="D112" t="s">
        <v>36</v>
      </c>
      <c r="E112" t="s">
        <v>218</v>
      </c>
      <c r="F112" t="s">
        <v>293</v>
      </c>
      <c r="G112" t="s">
        <v>697</v>
      </c>
      <c r="H112" t="s">
        <v>135</v>
      </c>
      <c r="P112" t="s">
        <v>411</v>
      </c>
    </row>
    <row r="113" spans="1:17" x14ac:dyDescent="0.25">
      <c r="A113" s="10"/>
      <c r="B113" t="s">
        <v>378</v>
      </c>
    </row>
    <row r="114" spans="1:17" x14ac:dyDescent="0.25">
      <c r="A114" s="10"/>
      <c r="B114" t="s">
        <v>374</v>
      </c>
      <c r="C114" t="s">
        <v>695</v>
      </c>
      <c r="Q114" t="s">
        <v>698</v>
      </c>
    </row>
    <row r="115" spans="1:17" x14ac:dyDescent="0.25">
      <c r="A115" s="10"/>
      <c r="D115" t="s">
        <v>376</v>
      </c>
      <c r="F115" t="s">
        <v>325</v>
      </c>
      <c r="L115" t="s">
        <v>699</v>
      </c>
    </row>
    <row r="116" spans="1:17" x14ac:dyDescent="0.25">
      <c r="A116" s="10"/>
      <c r="B116" t="s">
        <v>377</v>
      </c>
      <c r="Q116" t="s">
        <v>700</v>
      </c>
    </row>
    <row r="117" spans="1:17" x14ac:dyDescent="0.25">
      <c r="A117" s="10"/>
      <c r="D117" t="s">
        <v>376</v>
      </c>
      <c r="F117" t="s">
        <v>325</v>
      </c>
      <c r="L117" t="s">
        <v>701</v>
      </c>
    </row>
    <row r="118" spans="1:17" x14ac:dyDescent="0.25">
      <c r="A118" s="10"/>
      <c r="B118" t="s">
        <v>378</v>
      </c>
    </row>
    <row r="119" spans="1:17" x14ac:dyDescent="0.25">
      <c r="A119" s="10"/>
      <c r="D119" t="s">
        <v>9</v>
      </c>
      <c r="E119" t="s">
        <v>52</v>
      </c>
      <c r="F119" t="s">
        <v>323</v>
      </c>
      <c r="G119" t="s">
        <v>702</v>
      </c>
      <c r="H119" t="s">
        <v>703</v>
      </c>
    </row>
    <row r="120" spans="1:17" x14ac:dyDescent="0.25">
      <c r="A120" s="10"/>
      <c r="B120" t="s">
        <v>374</v>
      </c>
      <c r="C120" t="s">
        <v>704</v>
      </c>
      <c r="Q120" t="s">
        <v>705</v>
      </c>
    </row>
    <row r="121" spans="1:17" x14ac:dyDescent="0.25">
      <c r="A121" s="10"/>
      <c r="D121" t="s">
        <v>20</v>
      </c>
      <c r="F121" t="s">
        <v>324</v>
      </c>
      <c r="G121" t="s">
        <v>706</v>
      </c>
      <c r="H121" t="s">
        <v>707</v>
      </c>
      <c r="P121" t="s">
        <v>411</v>
      </c>
    </row>
    <row r="122" spans="1:17" x14ac:dyDescent="0.25">
      <c r="A122" s="10"/>
      <c r="B122" t="s">
        <v>378</v>
      </c>
    </row>
    <row r="123" spans="1:17" x14ac:dyDescent="0.25">
      <c r="A123" s="10"/>
      <c r="D123" t="s">
        <v>9</v>
      </c>
      <c r="E123" t="s">
        <v>52</v>
      </c>
      <c r="F123" s="1" t="s">
        <v>327</v>
      </c>
      <c r="G123" t="s">
        <v>723</v>
      </c>
      <c r="H123" t="s">
        <v>724</v>
      </c>
    </row>
    <row r="124" spans="1:17" x14ac:dyDescent="0.25">
      <c r="A124" s="10"/>
      <c r="B124" t="s">
        <v>374</v>
      </c>
      <c r="C124" t="s">
        <v>820</v>
      </c>
    </row>
    <row r="125" spans="1:17" x14ac:dyDescent="0.25">
      <c r="A125" s="10"/>
      <c r="D125" t="s">
        <v>376</v>
      </c>
      <c r="F125" t="s">
        <v>796</v>
      </c>
      <c r="L125" t="s">
        <v>834</v>
      </c>
    </row>
    <row r="126" spans="1:17" x14ac:dyDescent="0.25">
      <c r="A126" s="10"/>
      <c r="B126" t="s">
        <v>378</v>
      </c>
    </row>
    <row r="127" spans="1:17" x14ac:dyDescent="0.25">
      <c r="A127" s="10"/>
      <c r="B127" t="s">
        <v>19</v>
      </c>
    </row>
    <row r="128" spans="1:17" x14ac:dyDescent="0.25">
      <c r="A128" s="10"/>
      <c r="B128" t="s">
        <v>18</v>
      </c>
    </row>
    <row r="129" spans="1:17" x14ac:dyDescent="0.25">
      <c r="A129" s="10"/>
      <c r="D129" t="s">
        <v>8</v>
      </c>
      <c r="F129" t="s">
        <v>331</v>
      </c>
      <c r="G129" t="s">
        <v>708</v>
      </c>
      <c r="H129" t="s">
        <v>709</v>
      </c>
      <c r="P129" t="s">
        <v>411</v>
      </c>
    </row>
    <row r="130" spans="1:17" x14ac:dyDescent="0.25">
      <c r="A130" s="10"/>
      <c r="D130" t="s">
        <v>36</v>
      </c>
      <c r="E130" t="s">
        <v>54</v>
      </c>
      <c r="F130" t="s">
        <v>54</v>
      </c>
      <c r="G130" t="s">
        <v>710</v>
      </c>
      <c r="H130" t="s">
        <v>711</v>
      </c>
    </row>
    <row r="131" spans="1:17" x14ac:dyDescent="0.25">
      <c r="A131" s="10"/>
      <c r="B131" t="s">
        <v>19</v>
      </c>
    </row>
    <row r="132" spans="1:17" x14ac:dyDescent="0.25">
      <c r="A132" s="10"/>
      <c r="B132" t="s">
        <v>18</v>
      </c>
    </row>
    <row r="133" spans="1:17" x14ac:dyDescent="0.25">
      <c r="A133" s="10"/>
      <c r="D133" t="s">
        <v>20</v>
      </c>
      <c r="F133" t="s">
        <v>289</v>
      </c>
      <c r="G133" t="s">
        <v>406</v>
      </c>
      <c r="H133" t="s">
        <v>407</v>
      </c>
      <c r="I133" s="3" t="s">
        <v>408</v>
      </c>
      <c r="J133" t="s">
        <v>409</v>
      </c>
      <c r="K133" t="s">
        <v>410</v>
      </c>
      <c r="P133" t="s">
        <v>411</v>
      </c>
    </row>
    <row r="134" spans="1:17" x14ac:dyDescent="0.25">
      <c r="A134" s="10"/>
      <c r="D134" t="s">
        <v>146</v>
      </c>
      <c r="E134" t="s">
        <v>147</v>
      </c>
      <c r="F134" t="s">
        <v>286</v>
      </c>
      <c r="I134" s="3"/>
    </row>
    <row r="135" spans="1:17" x14ac:dyDescent="0.25">
      <c r="A135" s="10"/>
      <c r="B135" t="s">
        <v>374</v>
      </c>
      <c r="C135" t="s">
        <v>412</v>
      </c>
      <c r="I135" s="3"/>
      <c r="Q135" t="s">
        <v>413</v>
      </c>
    </row>
    <row r="136" spans="1:17" x14ac:dyDescent="0.25">
      <c r="A136" s="10"/>
      <c r="D136" t="s">
        <v>376</v>
      </c>
      <c r="F136" t="s">
        <v>341</v>
      </c>
      <c r="I136" s="3"/>
      <c r="L136" t="s">
        <v>414</v>
      </c>
    </row>
    <row r="137" spans="1:17" x14ac:dyDescent="0.25">
      <c r="A137" s="10"/>
      <c r="B137" t="s">
        <v>377</v>
      </c>
      <c r="I137" s="3"/>
      <c r="Q137" t="s">
        <v>415</v>
      </c>
    </row>
    <row r="138" spans="1:17" x14ac:dyDescent="0.25">
      <c r="A138" s="10"/>
      <c r="D138" t="s">
        <v>376</v>
      </c>
      <c r="F138" t="s">
        <v>341</v>
      </c>
      <c r="I138" s="3"/>
      <c r="L138" t="s">
        <v>416</v>
      </c>
    </row>
    <row r="139" spans="1:17" x14ac:dyDescent="0.25">
      <c r="A139" s="10"/>
      <c r="B139" t="s">
        <v>378</v>
      </c>
      <c r="I139" s="3"/>
    </row>
    <row r="140" spans="1:17" x14ac:dyDescent="0.25">
      <c r="A140" s="10"/>
      <c r="D140" t="s">
        <v>20</v>
      </c>
      <c r="F140" t="s">
        <v>290</v>
      </c>
      <c r="G140" t="s">
        <v>417</v>
      </c>
      <c r="H140" t="s">
        <v>418</v>
      </c>
      <c r="I140" s="3" t="s">
        <v>419</v>
      </c>
      <c r="J140" t="s">
        <v>409</v>
      </c>
      <c r="K140" t="s">
        <v>410</v>
      </c>
      <c r="P140" t="s">
        <v>411</v>
      </c>
    </row>
    <row r="141" spans="1:17" x14ac:dyDescent="0.25">
      <c r="A141" s="10"/>
      <c r="D141" t="s">
        <v>146</v>
      </c>
      <c r="E141" t="s">
        <v>147</v>
      </c>
      <c r="F141" t="s">
        <v>287</v>
      </c>
      <c r="I141" s="3"/>
    </row>
    <row r="142" spans="1:17" x14ac:dyDescent="0.25">
      <c r="A142" s="10"/>
      <c r="B142" t="s">
        <v>374</v>
      </c>
      <c r="C142" t="s">
        <v>420</v>
      </c>
      <c r="I142" s="3"/>
      <c r="Q142" t="s">
        <v>413</v>
      </c>
    </row>
    <row r="143" spans="1:17" x14ac:dyDescent="0.25">
      <c r="A143" s="10"/>
      <c r="D143" t="s">
        <v>376</v>
      </c>
      <c r="F143" t="s">
        <v>343</v>
      </c>
      <c r="I143" s="3"/>
      <c r="L143" t="s">
        <v>421</v>
      </c>
    </row>
    <row r="144" spans="1:17" x14ac:dyDescent="0.25">
      <c r="A144" s="10"/>
      <c r="B144" t="s">
        <v>377</v>
      </c>
      <c r="I144" s="3"/>
      <c r="Q144" t="s">
        <v>415</v>
      </c>
    </row>
    <row r="145" spans="1:17" x14ac:dyDescent="0.25">
      <c r="A145" s="10"/>
      <c r="D145" t="s">
        <v>376</v>
      </c>
      <c r="F145" t="s">
        <v>343</v>
      </c>
      <c r="I145" s="3"/>
      <c r="L145" t="s">
        <v>422</v>
      </c>
    </row>
    <row r="146" spans="1:17" x14ac:dyDescent="0.25">
      <c r="A146" s="10"/>
      <c r="B146" t="s">
        <v>378</v>
      </c>
      <c r="I146" s="3"/>
    </row>
    <row r="147" spans="1:17" x14ac:dyDescent="0.25">
      <c r="A147" s="10"/>
      <c r="B147" t="s">
        <v>374</v>
      </c>
      <c r="C147" t="s">
        <v>712</v>
      </c>
      <c r="Q147" t="s">
        <v>713</v>
      </c>
    </row>
    <row r="148" spans="1:17" x14ac:dyDescent="0.25">
      <c r="A148" s="10"/>
      <c r="D148" t="s">
        <v>20</v>
      </c>
      <c r="F148" t="s">
        <v>291</v>
      </c>
      <c r="G148" t="s">
        <v>714</v>
      </c>
      <c r="H148" t="s">
        <v>715</v>
      </c>
      <c r="I148" s="3" t="s">
        <v>716</v>
      </c>
      <c r="J148" t="s">
        <v>409</v>
      </c>
      <c r="K148" t="s">
        <v>410</v>
      </c>
      <c r="P148" t="s">
        <v>411</v>
      </c>
    </row>
    <row r="149" spans="1:17" x14ac:dyDescent="0.25">
      <c r="A149" s="10"/>
      <c r="D149" t="s">
        <v>146</v>
      </c>
      <c r="E149" t="s">
        <v>147</v>
      </c>
      <c r="F149" t="s">
        <v>288</v>
      </c>
      <c r="I149" s="3"/>
    </row>
    <row r="150" spans="1:17" x14ac:dyDescent="0.25">
      <c r="A150" s="10"/>
      <c r="B150" t="s">
        <v>374</v>
      </c>
      <c r="C150" t="s">
        <v>717</v>
      </c>
      <c r="I150" s="3"/>
      <c r="Q150" t="s">
        <v>413</v>
      </c>
    </row>
    <row r="151" spans="1:17" x14ac:dyDescent="0.25">
      <c r="A151" s="10"/>
      <c r="D151" t="s">
        <v>376</v>
      </c>
      <c r="F151" t="s">
        <v>342</v>
      </c>
      <c r="I151" s="3"/>
      <c r="L151" t="s">
        <v>718</v>
      </c>
    </row>
    <row r="152" spans="1:17" x14ac:dyDescent="0.25">
      <c r="A152" s="10"/>
      <c r="B152" t="s">
        <v>377</v>
      </c>
      <c r="I152" s="3"/>
      <c r="Q152" t="s">
        <v>415</v>
      </c>
    </row>
    <row r="153" spans="1:17" x14ac:dyDescent="0.25">
      <c r="A153" s="10"/>
      <c r="D153" t="s">
        <v>376</v>
      </c>
      <c r="F153" t="s">
        <v>342</v>
      </c>
      <c r="I153" s="3"/>
      <c r="L153" t="s">
        <v>718</v>
      </c>
    </row>
    <row r="154" spans="1:17" x14ac:dyDescent="0.25">
      <c r="A154" s="10"/>
      <c r="B154" t="s">
        <v>378</v>
      </c>
      <c r="I154" s="3"/>
    </row>
    <row r="155" spans="1:17" x14ac:dyDescent="0.25">
      <c r="A155" s="10"/>
      <c r="B155" t="s">
        <v>378</v>
      </c>
      <c r="I155" s="3"/>
    </row>
    <row r="156" spans="1:17" x14ac:dyDescent="0.25">
      <c r="A156" s="10"/>
      <c r="B156" t="s">
        <v>19</v>
      </c>
    </row>
    <row r="157" spans="1:17" x14ac:dyDescent="0.25">
      <c r="A157" s="10"/>
      <c r="B157" t="s">
        <v>18</v>
      </c>
    </row>
    <row r="158" spans="1:17" x14ac:dyDescent="0.25">
      <c r="A158" s="10"/>
      <c r="D158" t="s">
        <v>307</v>
      </c>
      <c r="F158" t="s">
        <v>332</v>
      </c>
      <c r="G158" t="s">
        <v>719</v>
      </c>
      <c r="H158" t="s">
        <v>720</v>
      </c>
      <c r="P158" t="s">
        <v>411</v>
      </c>
    </row>
    <row r="159" spans="1:17" x14ac:dyDescent="0.25">
      <c r="A159" s="10"/>
      <c r="D159" t="s">
        <v>307</v>
      </c>
      <c r="F159" t="s">
        <v>344</v>
      </c>
      <c r="G159" t="s">
        <v>721</v>
      </c>
      <c r="H159" t="s">
        <v>722</v>
      </c>
      <c r="P159" t="s">
        <v>411</v>
      </c>
    </row>
    <row r="160" spans="1:17" x14ac:dyDescent="0.25">
      <c r="A160" s="10"/>
      <c r="B160" t="s">
        <v>19</v>
      </c>
    </row>
    <row r="161" spans="1:17" x14ac:dyDescent="0.25">
      <c r="A161" s="10"/>
      <c r="B161" t="s">
        <v>725</v>
      </c>
      <c r="C161" t="s">
        <v>726</v>
      </c>
      <c r="Q161" t="s">
        <v>727</v>
      </c>
    </row>
    <row r="162" spans="1:17" x14ac:dyDescent="0.25">
      <c r="A162" s="10"/>
      <c r="B162" t="s">
        <v>18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7" x14ac:dyDescent="0.25">
      <c r="A163" s="10"/>
      <c r="D163" t="s">
        <v>423</v>
      </c>
      <c r="G163" t="s">
        <v>424</v>
      </c>
      <c r="H163" t="s">
        <v>425</v>
      </c>
    </row>
    <row r="164" spans="1:17" x14ac:dyDescent="0.25">
      <c r="A164" s="10"/>
      <c r="D164" t="s">
        <v>36</v>
      </c>
      <c r="E164" s="1" t="s">
        <v>35</v>
      </c>
      <c r="F164" s="1" t="s">
        <v>315</v>
      </c>
      <c r="G164" s="1" t="s">
        <v>426</v>
      </c>
      <c r="H164" s="1" t="s">
        <v>427</v>
      </c>
      <c r="I164" s="1"/>
      <c r="J164" s="1"/>
      <c r="K164" s="1"/>
      <c r="L164" s="1"/>
      <c r="M164" s="1"/>
      <c r="N164" s="1"/>
      <c r="O164" s="1"/>
      <c r="P164" s="1"/>
    </row>
    <row r="165" spans="1:17" x14ac:dyDescent="0.25">
      <c r="A165" s="10"/>
      <c r="B165" t="s">
        <v>374</v>
      </c>
      <c r="C165" t="s">
        <v>428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t="s">
        <v>429</v>
      </c>
    </row>
    <row r="166" spans="1:17" ht="16.7" customHeight="1" x14ac:dyDescent="0.25">
      <c r="A166" s="10"/>
      <c r="D166" t="s">
        <v>307</v>
      </c>
      <c r="F166" s="1" t="s">
        <v>319</v>
      </c>
      <c r="G166" s="1" t="s">
        <v>430</v>
      </c>
      <c r="H166" s="1" t="s">
        <v>431</v>
      </c>
      <c r="I166" s="1"/>
      <c r="J166" s="1"/>
      <c r="K166" s="1"/>
      <c r="L166" s="1"/>
      <c r="M166" s="1"/>
      <c r="N166" s="1"/>
      <c r="O166" s="1"/>
      <c r="P166" s="1" t="s">
        <v>411</v>
      </c>
    </row>
    <row r="167" spans="1:17" ht="16.7" customHeight="1" x14ac:dyDescent="0.25">
      <c r="A167" s="10"/>
      <c r="D167" t="s">
        <v>307</v>
      </c>
      <c r="F167" s="1" t="s">
        <v>317</v>
      </c>
      <c r="G167" s="1" t="s">
        <v>432</v>
      </c>
      <c r="H167" s="1" t="s">
        <v>433</v>
      </c>
      <c r="I167" s="1"/>
      <c r="J167" s="1"/>
      <c r="K167" s="1"/>
      <c r="L167" s="1"/>
      <c r="M167" s="1"/>
      <c r="N167" s="1"/>
      <c r="O167" s="1"/>
      <c r="P167" s="1" t="s">
        <v>411</v>
      </c>
    </row>
    <row r="168" spans="1:17" ht="16.7" customHeight="1" x14ac:dyDescent="0.25">
      <c r="A168" s="10"/>
      <c r="B168" t="s">
        <v>378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7" x14ac:dyDescent="0.25">
      <c r="A169" s="10"/>
      <c r="D169" t="s">
        <v>36</v>
      </c>
      <c r="E169" t="s">
        <v>37</v>
      </c>
      <c r="F169" s="1" t="s">
        <v>316</v>
      </c>
      <c r="G169" s="1" t="s">
        <v>434</v>
      </c>
      <c r="H169" s="1" t="s">
        <v>435</v>
      </c>
      <c r="I169" s="1"/>
      <c r="J169" s="1"/>
      <c r="K169" s="1"/>
      <c r="L169" s="1"/>
      <c r="M169" s="1"/>
      <c r="N169" s="1"/>
      <c r="O169" s="1"/>
      <c r="P169" s="1"/>
    </row>
    <row r="170" spans="1:17" x14ac:dyDescent="0.25">
      <c r="A170" s="10"/>
      <c r="B170" t="s">
        <v>374</v>
      </c>
      <c r="C170" t="s">
        <v>822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7" x14ac:dyDescent="0.25">
      <c r="A171" s="10"/>
      <c r="D171" t="s">
        <v>376</v>
      </c>
      <c r="F171" t="s">
        <v>798</v>
      </c>
      <c r="G171" s="1"/>
      <c r="H171" s="1"/>
      <c r="I171" s="1"/>
      <c r="J171" s="1"/>
      <c r="K171" s="1"/>
      <c r="L171" s="1" t="s">
        <v>834</v>
      </c>
      <c r="M171" s="1"/>
      <c r="N171" s="1"/>
      <c r="O171" s="1"/>
      <c r="P171" s="1"/>
    </row>
    <row r="172" spans="1:17" x14ac:dyDescent="0.25">
      <c r="A172" s="10"/>
      <c r="B172" t="s">
        <v>378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7" ht="16.7" customHeight="1" x14ac:dyDescent="0.25">
      <c r="A173" s="10"/>
      <c r="B173" t="s">
        <v>19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7" x14ac:dyDescent="0.25">
      <c r="A174" s="10"/>
      <c r="B174" t="s">
        <v>725</v>
      </c>
      <c r="C174" t="s">
        <v>728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t="s">
        <v>729</v>
      </c>
    </row>
    <row r="175" spans="1:17" x14ac:dyDescent="0.25">
      <c r="A175" s="10"/>
      <c r="B175" t="s">
        <v>18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7" x14ac:dyDescent="0.25">
      <c r="A176" s="10"/>
      <c r="D176" t="s">
        <v>423</v>
      </c>
      <c r="F176" s="1"/>
      <c r="G176" s="1" t="s">
        <v>436</v>
      </c>
      <c r="H176" s="1" t="s">
        <v>437</v>
      </c>
      <c r="I176" s="1"/>
      <c r="J176" s="1"/>
      <c r="K176" s="1"/>
      <c r="L176" s="1"/>
      <c r="M176" s="1"/>
      <c r="N176" s="1"/>
      <c r="O176" s="1"/>
      <c r="P176" s="1"/>
    </row>
    <row r="177" spans="1:17" x14ac:dyDescent="0.25">
      <c r="A177" s="10"/>
      <c r="D177" t="s">
        <v>9</v>
      </c>
      <c r="E177" s="1" t="s">
        <v>29</v>
      </c>
      <c r="F177" s="1" t="s">
        <v>314</v>
      </c>
      <c r="G177" s="1" t="s">
        <v>438</v>
      </c>
      <c r="H177" s="1" t="s">
        <v>439</v>
      </c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A178" s="10"/>
      <c r="B178" t="s">
        <v>374</v>
      </c>
      <c r="C178" t="s">
        <v>440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t="s">
        <v>429</v>
      </c>
    </row>
    <row r="179" spans="1:17" x14ac:dyDescent="0.25">
      <c r="A179" s="10"/>
      <c r="D179" t="s">
        <v>307</v>
      </c>
      <c r="F179" s="1" t="s">
        <v>308</v>
      </c>
      <c r="G179" s="1" t="s">
        <v>430</v>
      </c>
      <c r="H179" s="1" t="s">
        <v>431</v>
      </c>
      <c r="I179" s="1"/>
      <c r="J179" s="1"/>
      <c r="K179" s="1"/>
      <c r="L179" s="1"/>
      <c r="M179" s="1"/>
      <c r="N179" s="1"/>
      <c r="O179" s="1"/>
      <c r="P179" s="1" t="s">
        <v>411</v>
      </c>
    </row>
    <row r="180" spans="1:17" x14ac:dyDescent="0.25">
      <c r="A180" s="10"/>
      <c r="D180" t="s">
        <v>307</v>
      </c>
      <c r="F180" s="1" t="s">
        <v>306</v>
      </c>
      <c r="G180" s="1" t="s">
        <v>432</v>
      </c>
      <c r="H180" s="1" t="s">
        <v>441</v>
      </c>
      <c r="I180" s="1"/>
      <c r="J180" s="1"/>
      <c r="K180" s="1"/>
      <c r="L180" s="1"/>
      <c r="M180" s="1"/>
      <c r="N180" s="1"/>
      <c r="O180" s="1"/>
      <c r="P180" s="1" t="s">
        <v>411</v>
      </c>
    </row>
    <row r="181" spans="1:17" x14ac:dyDescent="0.25">
      <c r="A181" s="10"/>
      <c r="B181" t="s">
        <v>378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7" x14ac:dyDescent="0.25">
      <c r="A182" s="10"/>
      <c r="D182" t="s">
        <v>36</v>
      </c>
      <c r="E182" t="s">
        <v>37</v>
      </c>
      <c r="F182" s="1" t="s">
        <v>318</v>
      </c>
      <c r="G182" s="1" t="s">
        <v>434</v>
      </c>
      <c r="H182" s="1" t="s">
        <v>435</v>
      </c>
      <c r="I182" s="1"/>
      <c r="J182" s="1"/>
      <c r="K182" s="1"/>
      <c r="L182" s="1"/>
      <c r="M182" s="1"/>
      <c r="N182" s="1"/>
      <c r="O182" s="1"/>
      <c r="P182" s="1"/>
    </row>
    <row r="183" spans="1:17" x14ac:dyDescent="0.25">
      <c r="A183" s="10"/>
      <c r="B183" t="s">
        <v>374</v>
      </c>
      <c r="C183" t="s">
        <v>823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7" x14ac:dyDescent="0.25">
      <c r="A184" s="10"/>
      <c r="D184" t="s">
        <v>376</v>
      </c>
      <c r="F184" t="s">
        <v>797</v>
      </c>
      <c r="G184" s="1"/>
      <c r="H184" s="1"/>
      <c r="I184" s="1"/>
      <c r="J184" s="1"/>
      <c r="K184" s="1"/>
      <c r="L184" s="1" t="s">
        <v>834</v>
      </c>
      <c r="M184" s="1"/>
      <c r="N184" s="1"/>
      <c r="O184" s="1"/>
      <c r="P184" s="1"/>
    </row>
    <row r="185" spans="1:17" x14ac:dyDescent="0.25">
      <c r="A185" s="10"/>
      <c r="B185" t="s">
        <v>378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7" x14ac:dyDescent="0.25">
      <c r="A186" s="10"/>
      <c r="B186" t="s">
        <v>19</v>
      </c>
    </row>
    <row r="187" spans="1:17" x14ac:dyDescent="0.25">
      <c r="A187" s="10" t="s">
        <v>730</v>
      </c>
      <c r="B187" t="s">
        <v>18</v>
      </c>
    </row>
    <row r="188" spans="1:17" x14ac:dyDescent="0.25">
      <c r="A188" s="10"/>
      <c r="D188" t="s">
        <v>9</v>
      </c>
      <c r="E188" t="s">
        <v>30</v>
      </c>
      <c r="F188" t="s">
        <v>397</v>
      </c>
      <c r="G188" t="s">
        <v>442</v>
      </c>
      <c r="H188" t="s">
        <v>443</v>
      </c>
    </row>
    <row r="189" spans="1:17" x14ac:dyDescent="0.25">
      <c r="A189" s="10"/>
      <c r="B189" t="s">
        <v>374</v>
      </c>
      <c r="C189" t="s">
        <v>835</v>
      </c>
      <c r="Q189" t="s">
        <v>731</v>
      </c>
    </row>
    <row r="190" spans="1:17" x14ac:dyDescent="0.25">
      <c r="A190" s="10"/>
      <c r="D190" t="s">
        <v>376</v>
      </c>
      <c r="F190" t="s">
        <v>315</v>
      </c>
      <c r="L190">
        <v>6</v>
      </c>
    </row>
    <row r="191" spans="1:17" x14ac:dyDescent="0.25">
      <c r="A191" s="10"/>
      <c r="D191" t="s">
        <v>376</v>
      </c>
      <c r="F191" t="s">
        <v>798</v>
      </c>
      <c r="G191" s="1"/>
      <c r="H191" s="1"/>
      <c r="I191" s="1"/>
      <c r="J191" s="1"/>
      <c r="K191" s="1"/>
      <c r="L191" s="1" t="s">
        <v>834</v>
      </c>
      <c r="M191" s="1"/>
      <c r="N191" s="1"/>
      <c r="O191" s="1"/>
      <c r="P191" s="1"/>
    </row>
    <row r="192" spans="1:17" x14ac:dyDescent="0.25">
      <c r="A192" s="10"/>
      <c r="B192" t="s">
        <v>378</v>
      </c>
    </row>
    <row r="193" spans="1:17" x14ac:dyDescent="0.25">
      <c r="A193" s="10"/>
      <c r="B193" t="s">
        <v>374</v>
      </c>
      <c r="C193" t="s">
        <v>836</v>
      </c>
      <c r="Q193" t="s">
        <v>444</v>
      </c>
    </row>
    <row r="194" spans="1:17" x14ac:dyDescent="0.25">
      <c r="A194" s="10"/>
      <c r="D194" t="s">
        <v>9</v>
      </c>
      <c r="E194" t="s">
        <v>29</v>
      </c>
      <c r="F194" t="s">
        <v>736</v>
      </c>
      <c r="G194" t="s">
        <v>445</v>
      </c>
      <c r="H194" t="s">
        <v>446</v>
      </c>
    </row>
    <row r="195" spans="1:17" x14ac:dyDescent="0.25">
      <c r="A195" s="10"/>
      <c r="B195" t="s">
        <v>378</v>
      </c>
    </row>
    <row r="196" spans="1:17" x14ac:dyDescent="0.25">
      <c r="A196" s="10"/>
      <c r="B196" t="s">
        <v>19</v>
      </c>
    </row>
    <row r="197" spans="1:17" x14ac:dyDescent="0.25">
      <c r="A197" s="10"/>
      <c r="B197" t="s">
        <v>374</v>
      </c>
      <c r="C197" t="s">
        <v>836</v>
      </c>
      <c r="Q197" t="s">
        <v>444</v>
      </c>
    </row>
    <row r="198" spans="1:17" x14ac:dyDescent="0.25">
      <c r="A198" s="10"/>
      <c r="B198" t="s">
        <v>18</v>
      </c>
    </row>
    <row r="199" spans="1:17" x14ac:dyDescent="0.25">
      <c r="A199" s="10"/>
      <c r="D199" t="s">
        <v>376</v>
      </c>
      <c r="F199" t="s">
        <v>601</v>
      </c>
      <c r="L199" t="s">
        <v>834</v>
      </c>
    </row>
    <row r="200" spans="1:17" x14ac:dyDescent="0.25">
      <c r="A200" s="10"/>
      <c r="D200" t="s">
        <v>50</v>
      </c>
      <c r="F200" s="1" t="s">
        <v>269</v>
      </c>
      <c r="G200" s="1" t="s">
        <v>447</v>
      </c>
      <c r="H200" s="1" t="s">
        <v>448</v>
      </c>
      <c r="I200" s="1" t="s">
        <v>449</v>
      </c>
      <c r="J200" s="1" t="s">
        <v>450</v>
      </c>
      <c r="K200" s="1" t="s">
        <v>451</v>
      </c>
      <c r="L200" s="1"/>
      <c r="M200" s="1"/>
      <c r="N200" s="1"/>
      <c r="O200" s="1"/>
      <c r="P200" s="1"/>
      <c r="Q200" s="1"/>
    </row>
    <row r="201" spans="1:17" x14ac:dyDescent="0.25">
      <c r="A201" s="10"/>
      <c r="D201" t="s">
        <v>146</v>
      </c>
      <c r="E201" t="s">
        <v>91</v>
      </c>
      <c r="F201" s="1" t="s">
        <v>93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0"/>
      <c r="B202" t="s">
        <v>374</v>
      </c>
      <c r="C202" t="s">
        <v>452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 t="s">
        <v>453</v>
      </c>
    </row>
    <row r="203" spans="1:17" x14ac:dyDescent="0.25">
      <c r="A203" s="10"/>
      <c r="D203" t="s">
        <v>376</v>
      </c>
      <c r="F203" s="1" t="s">
        <v>345</v>
      </c>
      <c r="G203" s="1"/>
      <c r="H203" s="1"/>
      <c r="I203" s="1"/>
      <c r="J203" s="1"/>
      <c r="K203" s="1"/>
      <c r="L203" s="1" t="s">
        <v>454</v>
      </c>
      <c r="M203" s="1"/>
      <c r="N203" s="1"/>
      <c r="O203" s="1"/>
      <c r="P203" s="1"/>
      <c r="Q203" s="1"/>
    </row>
    <row r="204" spans="1:17" x14ac:dyDescent="0.25">
      <c r="A204" s="10"/>
      <c r="B204" t="s">
        <v>377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 t="s">
        <v>455</v>
      </c>
    </row>
    <row r="205" spans="1:17" x14ac:dyDescent="0.25">
      <c r="A205" s="10"/>
      <c r="D205" t="s">
        <v>376</v>
      </c>
      <c r="F205" s="1" t="s">
        <v>345</v>
      </c>
      <c r="G205" s="1"/>
      <c r="H205" s="1"/>
      <c r="I205" s="1"/>
      <c r="J205" s="1"/>
      <c r="K205" s="1"/>
      <c r="L205" s="1" t="s">
        <v>456</v>
      </c>
      <c r="M205" s="1"/>
      <c r="N205" s="1"/>
      <c r="O205" s="1"/>
      <c r="P205" s="1"/>
      <c r="Q205" s="1"/>
    </row>
    <row r="206" spans="1:17" x14ac:dyDescent="0.25">
      <c r="A206" s="10"/>
      <c r="B206" t="s">
        <v>378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0"/>
      <c r="D207" t="s">
        <v>50</v>
      </c>
      <c r="F207" s="1" t="s">
        <v>270</v>
      </c>
      <c r="G207" s="1" t="s">
        <v>457</v>
      </c>
      <c r="H207" s="1" t="s">
        <v>458</v>
      </c>
      <c r="I207" s="1" t="s">
        <v>459</v>
      </c>
      <c r="J207" s="1" t="s">
        <v>450</v>
      </c>
      <c r="K207" s="1" t="s">
        <v>451</v>
      </c>
      <c r="L207" s="1"/>
      <c r="M207" s="1"/>
      <c r="N207" s="1"/>
      <c r="O207" s="1"/>
      <c r="P207" s="1"/>
      <c r="Q207" s="1"/>
    </row>
    <row r="208" spans="1:17" x14ac:dyDescent="0.25">
      <c r="A208" s="10"/>
      <c r="D208" t="s">
        <v>146</v>
      </c>
      <c r="E208" t="s">
        <v>190</v>
      </c>
      <c r="F208" t="s">
        <v>98</v>
      </c>
    </row>
    <row r="209" spans="1:17" x14ac:dyDescent="0.25">
      <c r="A209" s="10"/>
      <c r="B209" t="s">
        <v>374</v>
      </c>
      <c r="C209" t="s">
        <v>460</v>
      </c>
      <c r="Q209" t="s">
        <v>461</v>
      </c>
    </row>
    <row r="210" spans="1:17" x14ac:dyDescent="0.25">
      <c r="A210" s="10"/>
      <c r="D210" t="s">
        <v>376</v>
      </c>
      <c r="F210" s="1" t="s">
        <v>270</v>
      </c>
      <c r="G210" s="1"/>
      <c r="H210" s="1"/>
      <c r="J210" s="1"/>
      <c r="K210" s="1"/>
      <c r="L210" s="1" t="s">
        <v>456</v>
      </c>
      <c r="M210" s="1"/>
      <c r="N210" s="1"/>
      <c r="O210" s="1"/>
      <c r="P210" s="1"/>
      <c r="Q210" s="1"/>
    </row>
    <row r="211" spans="1:17" x14ac:dyDescent="0.25">
      <c r="A211" s="10"/>
      <c r="B211" t="s">
        <v>378</v>
      </c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0"/>
      <c r="B212" t="s">
        <v>374</v>
      </c>
      <c r="C212" t="s">
        <v>462</v>
      </c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 t="s">
        <v>453</v>
      </c>
    </row>
    <row r="213" spans="1:17" x14ac:dyDescent="0.25">
      <c r="A213" s="10"/>
      <c r="D213" t="s">
        <v>376</v>
      </c>
      <c r="F213" s="1" t="s">
        <v>333</v>
      </c>
      <c r="G213" s="1"/>
      <c r="H213" s="1"/>
      <c r="J213" s="1"/>
      <c r="K213" s="1"/>
      <c r="L213" s="1" t="s">
        <v>463</v>
      </c>
      <c r="M213" s="1"/>
      <c r="N213" s="1"/>
      <c r="O213" s="1"/>
      <c r="P213" s="1"/>
      <c r="Q213" s="1"/>
    </row>
    <row r="214" spans="1:17" x14ac:dyDescent="0.25">
      <c r="A214" s="10"/>
      <c r="B214" t="s">
        <v>377</v>
      </c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 t="s">
        <v>455</v>
      </c>
    </row>
    <row r="215" spans="1:17" x14ac:dyDescent="0.25">
      <c r="A215" s="10"/>
      <c r="D215" t="s">
        <v>376</v>
      </c>
      <c r="F215" s="1" t="s">
        <v>333</v>
      </c>
      <c r="G215" s="1"/>
      <c r="H215" s="1"/>
      <c r="J215" s="1"/>
      <c r="K215" s="1"/>
      <c r="L215" s="1" t="s">
        <v>464</v>
      </c>
      <c r="M215" s="1"/>
      <c r="N215" s="1"/>
      <c r="O215" s="1"/>
      <c r="P215" s="1"/>
    </row>
    <row r="216" spans="1:17" x14ac:dyDescent="0.25">
      <c r="A216" s="10"/>
      <c r="B216" t="s">
        <v>378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0"/>
      <c r="B217" t="s">
        <v>19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0"/>
      <c r="B218" t="s">
        <v>18</v>
      </c>
    </row>
    <row r="219" spans="1:17" x14ac:dyDescent="0.25">
      <c r="A219" s="10"/>
      <c r="D219" t="s">
        <v>50</v>
      </c>
      <c r="F219" s="1" t="s">
        <v>271</v>
      </c>
      <c r="G219" s="1" t="s">
        <v>465</v>
      </c>
      <c r="H219" s="1" t="s">
        <v>466</v>
      </c>
      <c r="I219" s="1" t="s">
        <v>467</v>
      </c>
      <c r="J219" s="1" t="s">
        <v>450</v>
      </c>
      <c r="K219" s="1" t="s">
        <v>451</v>
      </c>
      <c r="L219" s="1"/>
      <c r="M219" s="1"/>
      <c r="N219" s="1"/>
      <c r="O219" s="1"/>
      <c r="P219" s="1"/>
      <c r="Q219" s="1"/>
    </row>
    <row r="220" spans="1:17" x14ac:dyDescent="0.25">
      <c r="A220" s="10"/>
      <c r="D220" t="s">
        <v>146</v>
      </c>
      <c r="E220" t="s">
        <v>91</v>
      </c>
      <c r="F220" s="1" t="s">
        <v>94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0"/>
      <c r="B221" t="s">
        <v>374</v>
      </c>
      <c r="C221" t="s">
        <v>468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 t="s">
        <v>453</v>
      </c>
    </row>
    <row r="222" spans="1:17" x14ac:dyDescent="0.25">
      <c r="A222" s="10"/>
      <c r="D222" t="s">
        <v>376</v>
      </c>
      <c r="F222" s="1" t="s">
        <v>353</v>
      </c>
      <c r="G222" s="1"/>
      <c r="H222" s="1"/>
      <c r="I222" s="1"/>
      <c r="J222" s="1"/>
      <c r="K222" s="1"/>
      <c r="L222" s="1" t="s">
        <v>469</v>
      </c>
      <c r="M222" s="1"/>
      <c r="N222" s="1"/>
      <c r="O222" s="1"/>
      <c r="P222" s="1"/>
      <c r="Q222" s="1"/>
    </row>
    <row r="223" spans="1:17" x14ac:dyDescent="0.25">
      <c r="A223" s="10"/>
      <c r="B223" t="s">
        <v>377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 t="s">
        <v>455</v>
      </c>
    </row>
    <row r="224" spans="1:17" x14ac:dyDescent="0.25">
      <c r="A224" s="10"/>
      <c r="D224" t="s">
        <v>376</v>
      </c>
      <c r="F224" s="1" t="s">
        <v>353</v>
      </c>
      <c r="G224" s="1"/>
      <c r="H224" s="1"/>
      <c r="I224" s="1"/>
      <c r="J224" s="1"/>
      <c r="K224" s="1"/>
      <c r="L224" s="1" t="s">
        <v>470</v>
      </c>
      <c r="M224" s="1"/>
      <c r="N224" s="1"/>
      <c r="O224" s="1"/>
      <c r="P224" s="1"/>
      <c r="Q224" s="1"/>
    </row>
    <row r="225" spans="1:17" x14ac:dyDescent="0.25">
      <c r="A225" s="10"/>
      <c r="B225" t="s">
        <v>378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0"/>
      <c r="D226" t="s">
        <v>50</v>
      </c>
      <c r="F226" s="1" t="s">
        <v>272</v>
      </c>
      <c r="G226" s="1" t="s">
        <v>471</v>
      </c>
      <c r="H226" s="1" t="s">
        <v>472</v>
      </c>
      <c r="I226" s="1" t="s">
        <v>473</v>
      </c>
      <c r="J226" s="1" t="s">
        <v>474</v>
      </c>
      <c r="K226" s="1" t="s">
        <v>475</v>
      </c>
      <c r="L226" s="1"/>
      <c r="M226" s="1"/>
      <c r="N226" s="1"/>
      <c r="O226" s="1"/>
      <c r="P226" s="1"/>
      <c r="Q226" s="1"/>
    </row>
    <row r="227" spans="1:17" x14ac:dyDescent="0.25">
      <c r="A227" s="10"/>
      <c r="D227" t="s">
        <v>146</v>
      </c>
      <c r="E227" t="s">
        <v>185</v>
      </c>
      <c r="F227" s="1" t="s">
        <v>99</v>
      </c>
    </row>
    <row r="228" spans="1:17" x14ac:dyDescent="0.25">
      <c r="A228" s="10"/>
      <c r="B228" t="s">
        <v>374</v>
      </c>
      <c r="C228" t="s">
        <v>476</v>
      </c>
      <c r="Q228" t="s">
        <v>477</v>
      </c>
    </row>
    <row r="229" spans="1:17" x14ac:dyDescent="0.25">
      <c r="A229" s="10"/>
      <c r="D229" t="s">
        <v>376</v>
      </c>
      <c r="F229" s="1" t="s">
        <v>272</v>
      </c>
      <c r="G229" s="1"/>
      <c r="H229" s="1"/>
      <c r="J229" s="1"/>
      <c r="K229" s="1"/>
      <c r="L229" s="1" t="s">
        <v>470</v>
      </c>
      <c r="M229" s="1"/>
      <c r="N229" s="1"/>
      <c r="O229" s="1"/>
      <c r="P229" s="1"/>
      <c r="Q229" s="1"/>
    </row>
    <row r="230" spans="1:17" x14ac:dyDescent="0.25">
      <c r="A230" s="10"/>
      <c r="B230" t="s">
        <v>378</v>
      </c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0"/>
      <c r="B231" t="s">
        <v>374</v>
      </c>
      <c r="C231" t="s">
        <v>478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 t="s">
        <v>453</v>
      </c>
    </row>
    <row r="232" spans="1:17" x14ac:dyDescent="0.25">
      <c r="A232" s="10"/>
      <c r="D232" t="s">
        <v>376</v>
      </c>
      <c r="F232" s="1" t="s">
        <v>347</v>
      </c>
      <c r="G232" s="1"/>
      <c r="H232" s="1"/>
      <c r="J232" s="1"/>
      <c r="K232" s="1"/>
      <c r="L232" s="1" t="s">
        <v>479</v>
      </c>
      <c r="M232" s="1"/>
      <c r="N232" s="1"/>
      <c r="O232" s="1"/>
      <c r="P232" s="1"/>
      <c r="Q232" s="1"/>
    </row>
    <row r="233" spans="1:17" x14ac:dyDescent="0.25">
      <c r="A233" s="10"/>
      <c r="B233" t="s">
        <v>377</v>
      </c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 t="s">
        <v>455</v>
      </c>
    </row>
    <row r="234" spans="1:17" x14ac:dyDescent="0.25">
      <c r="A234" s="10"/>
      <c r="D234" t="s">
        <v>376</v>
      </c>
      <c r="F234" s="1" t="s">
        <v>347</v>
      </c>
      <c r="G234" s="1"/>
      <c r="H234" s="1"/>
      <c r="J234" s="1"/>
      <c r="K234" s="1"/>
      <c r="L234" s="1" t="s">
        <v>480</v>
      </c>
      <c r="M234" s="1"/>
      <c r="N234" s="1"/>
      <c r="O234" s="1"/>
      <c r="P234" s="1"/>
      <c r="Q234" s="1"/>
    </row>
    <row r="235" spans="1:17" x14ac:dyDescent="0.25">
      <c r="A235" s="10"/>
      <c r="B235" t="s">
        <v>378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0"/>
      <c r="D236" t="s">
        <v>50</v>
      </c>
      <c r="F236" s="1" t="s">
        <v>273</v>
      </c>
      <c r="G236" s="1" t="s">
        <v>481</v>
      </c>
      <c r="H236" s="1" t="s">
        <v>482</v>
      </c>
      <c r="I236" s="1" t="s">
        <v>483</v>
      </c>
      <c r="J236" s="1" t="s">
        <v>450</v>
      </c>
      <c r="K236" s="1" t="s">
        <v>451</v>
      </c>
      <c r="L236" s="1"/>
      <c r="M236" s="1"/>
      <c r="N236" s="1"/>
      <c r="O236" s="1"/>
      <c r="P236" s="1"/>
    </row>
    <row r="237" spans="1:17" x14ac:dyDescent="0.25">
      <c r="A237" s="10"/>
      <c r="D237" t="s">
        <v>146</v>
      </c>
      <c r="E237" t="s">
        <v>185</v>
      </c>
      <c r="F237" s="1" t="s">
        <v>102</v>
      </c>
    </row>
    <row r="238" spans="1:17" x14ac:dyDescent="0.25">
      <c r="A238" s="10"/>
      <c r="B238" t="s">
        <v>374</v>
      </c>
      <c r="C238" t="s">
        <v>484</v>
      </c>
      <c r="Q238" t="s">
        <v>477</v>
      </c>
    </row>
    <row r="239" spans="1:17" x14ac:dyDescent="0.25">
      <c r="A239" s="10"/>
      <c r="D239" t="s">
        <v>376</v>
      </c>
      <c r="F239" s="1" t="s">
        <v>273</v>
      </c>
      <c r="G239" s="1"/>
      <c r="H239" s="1"/>
      <c r="J239" s="1"/>
      <c r="K239" s="1"/>
      <c r="L239" s="1" t="s">
        <v>470</v>
      </c>
      <c r="M239" s="1"/>
      <c r="N239" s="1"/>
      <c r="O239" s="1"/>
      <c r="P239" s="1"/>
      <c r="Q239" s="1"/>
    </row>
    <row r="240" spans="1:17" x14ac:dyDescent="0.25">
      <c r="A240" s="10"/>
      <c r="B240" t="s">
        <v>378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0"/>
      <c r="B241" t="s">
        <v>374</v>
      </c>
      <c r="C241" t="s">
        <v>485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 t="s">
        <v>453</v>
      </c>
    </row>
    <row r="242" spans="1:17" x14ac:dyDescent="0.25">
      <c r="A242" s="10"/>
      <c r="D242" t="s">
        <v>376</v>
      </c>
      <c r="F242" s="1" t="s">
        <v>350</v>
      </c>
      <c r="G242" s="1"/>
      <c r="H242" s="1"/>
      <c r="J242" s="1"/>
      <c r="K242" s="1"/>
      <c r="L242" s="1" t="s">
        <v>486</v>
      </c>
      <c r="M242" s="1"/>
      <c r="N242" s="1"/>
      <c r="O242" s="1"/>
      <c r="P242" s="1"/>
      <c r="Q242" s="1"/>
    </row>
    <row r="243" spans="1:17" x14ac:dyDescent="0.25">
      <c r="A243" s="10"/>
      <c r="B243" t="s">
        <v>377</v>
      </c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 t="s">
        <v>455</v>
      </c>
    </row>
    <row r="244" spans="1:17" x14ac:dyDescent="0.25">
      <c r="A244" s="10"/>
      <c r="D244" t="s">
        <v>376</v>
      </c>
      <c r="F244" s="1" t="s">
        <v>350</v>
      </c>
      <c r="G244" s="1"/>
      <c r="H244" s="1"/>
      <c r="J244" s="1"/>
      <c r="K244" s="1"/>
      <c r="L244" s="1" t="s">
        <v>487</v>
      </c>
      <c r="M244" s="1"/>
      <c r="N244" s="1"/>
      <c r="O244" s="1"/>
      <c r="P244" s="1"/>
      <c r="Q244" s="1"/>
    </row>
    <row r="245" spans="1:17" x14ac:dyDescent="0.25">
      <c r="A245" s="10"/>
      <c r="B245" t="s">
        <v>378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0"/>
      <c r="D246" t="s">
        <v>50</v>
      </c>
      <c r="F246" s="1" t="s">
        <v>274</v>
      </c>
      <c r="G246" s="1" t="s">
        <v>488</v>
      </c>
      <c r="H246" s="1" t="s">
        <v>489</v>
      </c>
      <c r="I246" s="1" t="s">
        <v>490</v>
      </c>
      <c r="J246" s="1" t="s">
        <v>450</v>
      </c>
      <c r="K246" s="1" t="s">
        <v>451</v>
      </c>
      <c r="L246" s="1"/>
      <c r="M246" s="1"/>
      <c r="N246" s="1"/>
      <c r="O246" s="1"/>
      <c r="P246" s="1"/>
    </row>
    <row r="247" spans="1:17" x14ac:dyDescent="0.25">
      <c r="A247" s="10"/>
      <c r="D247" t="s">
        <v>146</v>
      </c>
      <c r="E247" t="s">
        <v>185</v>
      </c>
      <c r="F247" s="1" t="s">
        <v>105</v>
      </c>
    </row>
    <row r="248" spans="1:17" x14ac:dyDescent="0.25">
      <c r="A248" s="10"/>
      <c r="B248" t="s">
        <v>374</v>
      </c>
      <c r="C248" t="s">
        <v>491</v>
      </c>
      <c r="Q248" t="s">
        <v>477</v>
      </c>
    </row>
    <row r="249" spans="1:17" x14ac:dyDescent="0.25">
      <c r="A249" s="10"/>
      <c r="D249" t="s">
        <v>376</v>
      </c>
      <c r="F249" s="1" t="s">
        <v>274</v>
      </c>
      <c r="G249" s="1"/>
      <c r="H249" s="1"/>
      <c r="J249" s="1"/>
      <c r="K249" s="1"/>
      <c r="L249" s="1" t="s">
        <v>470</v>
      </c>
      <c r="M249" s="1"/>
      <c r="N249" s="1"/>
      <c r="O249" s="1"/>
      <c r="P249" s="1"/>
      <c r="Q249" s="1"/>
    </row>
    <row r="250" spans="1:17" x14ac:dyDescent="0.25">
      <c r="A250" s="10"/>
      <c r="B250" t="s">
        <v>378</v>
      </c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0"/>
      <c r="B251" t="s">
        <v>374</v>
      </c>
      <c r="C251" t="s">
        <v>492</v>
      </c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 t="s">
        <v>453</v>
      </c>
    </row>
    <row r="252" spans="1:17" x14ac:dyDescent="0.25">
      <c r="A252" s="10"/>
      <c r="D252" t="s">
        <v>376</v>
      </c>
      <c r="F252" s="1" t="s">
        <v>335</v>
      </c>
      <c r="G252" s="1"/>
      <c r="H252" s="1"/>
      <c r="J252" s="1"/>
      <c r="K252" s="1"/>
      <c r="L252" s="1" t="s">
        <v>493</v>
      </c>
      <c r="M252" s="1"/>
      <c r="N252" s="1"/>
      <c r="O252" s="1"/>
      <c r="P252" s="1"/>
      <c r="Q252" s="1"/>
    </row>
    <row r="253" spans="1:17" x14ac:dyDescent="0.25">
      <c r="A253" s="10"/>
      <c r="B253" t="s">
        <v>377</v>
      </c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 t="s">
        <v>455</v>
      </c>
    </row>
    <row r="254" spans="1:17" x14ac:dyDescent="0.25">
      <c r="A254" s="10"/>
      <c r="D254" t="s">
        <v>376</v>
      </c>
      <c r="F254" s="1" t="s">
        <v>335</v>
      </c>
      <c r="G254" s="1"/>
      <c r="H254" s="1"/>
      <c r="J254" s="1"/>
      <c r="K254" s="1"/>
      <c r="L254" s="1" t="s">
        <v>494</v>
      </c>
      <c r="M254" s="1"/>
      <c r="N254" s="1"/>
      <c r="O254" s="1"/>
      <c r="P254" s="1"/>
      <c r="Q254" s="1"/>
    </row>
    <row r="255" spans="1:17" x14ac:dyDescent="0.25">
      <c r="A255" s="10"/>
      <c r="B255" t="s">
        <v>378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0"/>
      <c r="B256" t="s">
        <v>19</v>
      </c>
    </row>
    <row r="257" spans="1:17" x14ac:dyDescent="0.25">
      <c r="A257" s="10"/>
      <c r="B257" t="s">
        <v>18</v>
      </c>
    </row>
    <row r="258" spans="1:17" x14ac:dyDescent="0.25">
      <c r="A258" s="10"/>
      <c r="D258" t="s">
        <v>50</v>
      </c>
      <c r="F258" s="1" t="s">
        <v>275</v>
      </c>
      <c r="G258" s="1" t="s">
        <v>495</v>
      </c>
      <c r="H258" s="1" t="s">
        <v>496</v>
      </c>
      <c r="I258" s="1" t="s">
        <v>497</v>
      </c>
      <c r="J258" s="1" t="s">
        <v>498</v>
      </c>
      <c r="K258" s="1" t="s">
        <v>499</v>
      </c>
      <c r="L258" s="1"/>
      <c r="M258" s="1"/>
      <c r="N258" s="1"/>
      <c r="O258" s="1"/>
      <c r="P258" s="1"/>
      <c r="Q258" s="1"/>
    </row>
    <row r="259" spans="1:17" x14ac:dyDescent="0.25">
      <c r="A259" s="10"/>
      <c r="D259" t="s">
        <v>146</v>
      </c>
      <c r="E259" t="s">
        <v>91</v>
      </c>
      <c r="F259" s="1" t="s">
        <v>95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0"/>
      <c r="B260" t="s">
        <v>374</v>
      </c>
      <c r="C260" t="s">
        <v>500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 t="s">
        <v>453</v>
      </c>
    </row>
    <row r="261" spans="1:17" x14ac:dyDescent="0.25">
      <c r="A261" s="10"/>
      <c r="D261" t="s">
        <v>376</v>
      </c>
      <c r="F261" s="1" t="s">
        <v>354</v>
      </c>
      <c r="G261" s="1"/>
      <c r="H261" s="1"/>
      <c r="I261" s="1"/>
      <c r="J261" s="1"/>
      <c r="K261" s="1"/>
      <c r="L261" s="1" t="s">
        <v>501</v>
      </c>
      <c r="M261" s="1"/>
      <c r="N261" s="1"/>
      <c r="O261" s="1"/>
      <c r="P261" s="1"/>
      <c r="Q261" s="1"/>
    </row>
    <row r="262" spans="1:17" x14ac:dyDescent="0.25">
      <c r="A262" s="10"/>
      <c r="B262" t="s">
        <v>377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 t="s">
        <v>455</v>
      </c>
    </row>
    <row r="263" spans="1:17" x14ac:dyDescent="0.25">
      <c r="A263" s="10"/>
      <c r="D263" t="s">
        <v>376</v>
      </c>
      <c r="F263" s="1" t="s">
        <v>354</v>
      </c>
      <c r="G263" s="1"/>
      <c r="H263" s="1"/>
      <c r="I263" s="1"/>
      <c r="J263" s="1"/>
      <c r="K263" s="1"/>
      <c r="L263" s="1" t="s">
        <v>502</v>
      </c>
      <c r="M263" s="1"/>
      <c r="N263" s="1"/>
      <c r="O263" s="1"/>
      <c r="P263" s="1"/>
      <c r="Q263" s="1"/>
    </row>
    <row r="264" spans="1:17" x14ac:dyDescent="0.25">
      <c r="A264" s="10"/>
      <c r="B264" t="s">
        <v>378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0"/>
      <c r="D265" t="s">
        <v>50</v>
      </c>
      <c r="F265" s="1" t="s">
        <v>276</v>
      </c>
      <c r="G265" s="1" t="s">
        <v>503</v>
      </c>
      <c r="H265" s="1" t="s">
        <v>504</v>
      </c>
      <c r="I265" s="1" t="s">
        <v>505</v>
      </c>
      <c r="J265" s="1" t="s">
        <v>506</v>
      </c>
      <c r="K265" s="1" t="s">
        <v>507</v>
      </c>
      <c r="L265" s="1"/>
      <c r="M265" s="1"/>
      <c r="N265" s="1"/>
      <c r="O265" s="1"/>
      <c r="P265" s="1"/>
      <c r="Q265" s="1"/>
    </row>
    <row r="266" spans="1:17" x14ac:dyDescent="0.25">
      <c r="A266" s="10"/>
      <c r="D266" t="s">
        <v>146</v>
      </c>
      <c r="E266" t="s">
        <v>186</v>
      </c>
      <c r="F266" s="1" t="s">
        <v>100</v>
      </c>
    </row>
    <row r="267" spans="1:17" x14ac:dyDescent="0.25">
      <c r="A267" s="10"/>
      <c r="B267" t="s">
        <v>374</v>
      </c>
      <c r="C267" t="s">
        <v>508</v>
      </c>
      <c r="Q267" t="s">
        <v>509</v>
      </c>
    </row>
    <row r="268" spans="1:17" x14ac:dyDescent="0.25">
      <c r="A268" s="10"/>
      <c r="D268" t="s">
        <v>376</v>
      </c>
      <c r="F268" s="1" t="s">
        <v>276</v>
      </c>
      <c r="G268" s="1"/>
      <c r="H268" s="1"/>
      <c r="J268" s="1"/>
      <c r="K268" s="1"/>
      <c r="L268" s="1" t="s">
        <v>502</v>
      </c>
      <c r="M268" s="1"/>
      <c r="N268" s="1"/>
      <c r="O268" s="1"/>
      <c r="P268" s="1"/>
      <c r="Q268" s="1"/>
    </row>
    <row r="269" spans="1:17" x14ac:dyDescent="0.25">
      <c r="A269" s="10"/>
      <c r="B269" t="s">
        <v>378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0"/>
      <c r="B270" t="s">
        <v>374</v>
      </c>
      <c r="C270" t="s">
        <v>510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 t="s">
        <v>453</v>
      </c>
    </row>
    <row r="271" spans="1:17" x14ac:dyDescent="0.25">
      <c r="A271" s="10"/>
      <c r="D271" t="s">
        <v>376</v>
      </c>
      <c r="F271" s="1" t="s">
        <v>348</v>
      </c>
      <c r="G271" s="1"/>
      <c r="H271" s="1"/>
      <c r="J271" s="1"/>
      <c r="K271" s="1"/>
      <c r="L271" s="1" t="s">
        <v>511</v>
      </c>
      <c r="M271" s="1"/>
      <c r="N271" s="1"/>
      <c r="O271" s="1"/>
      <c r="P271" s="1"/>
      <c r="Q271" s="1"/>
    </row>
    <row r="272" spans="1:17" x14ac:dyDescent="0.25">
      <c r="A272" s="10"/>
      <c r="B272" t="s">
        <v>377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 t="s">
        <v>455</v>
      </c>
    </row>
    <row r="273" spans="1:17" x14ac:dyDescent="0.25">
      <c r="A273" s="10"/>
      <c r="D273" t="s">
        <v>376</v>
      </c>
      <c r="F273" s="1" t="s">
        <v>348</v>
      </c>
      <c r="G273" s="1"/>
      <c r="H273" s="1"/>
      <c r="J273" s="1"/>
      <c r="K273" s="1"/>
      <c r="L273" s="1" t="s">
        <v>512</v>
      </c>
      <c r="M273" s="1"/>
      <c r="N273" s="1"/>
      <c r="O273" s="1"/>
      <c r="P273" s="1"/>
      <c r="Q273" s="1"/>
    </row>
    <row r="274" spans="1:17" x14ac:dyDescent="0.25">
      <c r="A274" s="10"/>
      <c r="B274" t="s">
        <v>378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0"/>
      <c r="D275" t="s">
        <v>50</v>
      </c>
      <c r="F275" s="1" t="s">
        <v>277</v>
      </c>
      <c r="G275" s="1" t="s">
        <v>513</v>
      </c>
      <c r="H275" s="1" t="s">
        <v>514</v>
      </c>
      <c r="I275" s="1" t="s">
        <v>515</v>
      </c>
      <c r="J275" s="1" t="s">
        <v>516</v>
      </c>
      <c r="K275" s="1" t="s">
        <v>517</v>
      </c>
      <c r="L275" s="1"/>
      <c r="M275" s="1"/>
      <c r="N275" s="1"/>
      <c r="O275" s="1"/>
      <c r="P275" s="1"/>
    </row>
    <row r="276" spans="1:17" x14ac:dyDescent="0.25">
      <c r="A276" s="10"/>
      <c r="D276" t="s">
        <v>146</v>
      </c>
      <c r="E276" t="s">
        <v>186</v>
      </c>
      <c r="F276" s="1" t="s">
        <v>103</v>
      </c>
    </row>
    <row r="277" spans="1:17" x14ac:dyDescent="0.25">
      <c r="A277" s="10"/>
      <c r="B277" t="s">
        <v>374</v>
      </c>
      <c r="C277" t="s">
        <v>518</v>
      </c>
      <c r="Q277" t="s">
        <v>509</v>
      </c>
    </row>
    <row r="278" spans="1:17" x14ac:dyDescent="0.25">
      <c r="A278" s="10"/>
      <c r="D278" t="s">
        <v>376</v>
      </c>
      <c r="F278" s="1" t="s">
        <v>277</v>
      </c>
      <c r="G278" s="1"/>
      <c r="H278" s="1"/>
      <c r="J278" s="1"/>
      <c r="K278" s="1"/>
      <c r="L278" s="1" t="s">
        <v>502</v>
      </c>
      <c r="M278" s="1"/>
      <c r="N278" s="1"/>
      <c r="O278" s="1"/>
      <c r="P278" s="1"/>
      <c r="Q278" s="1"/>
    </row>
    <row r="279" spans="1:17" x14ac:dyDescent="0.25">
      <c r="A279" s="10"/>
      <c r="B279" t="s">
        <v>378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0"/>
      <c r="B280" t="s">
        <v>374</v>
      </c>
      <c r="C280" t="s">
        <v>519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 t="s">
        <v>453</v>
      </c>
    </row>
    <row r="281" spans="1:17" x14ac:dyDescent="0.25">
      <c r="A281" s="10"/>
      <c r="D281" t="s">
        <v>376</v>
      </c>
      <c r="F281" s="1" t="s">
        <v>351</v>
      </c>
      <c r="G281" s="1"/>
      <c r="H281" s="1"/>
      <c r="J281" s="1"/>
      <c r="K281" s="1"/>
      <c r="L281" s="1" t="s">
        <v>520</v>
      </c>
      <c r="M281" s="1"/>
      <c r="N281" s="1"/>
      <c r="O281" s="1"/>
      <c r="P281" s="1"/>
      <c r="Q281" s="1"/>
    </row>
    <row r="282" spans="1:17" x14ac:dyDescent="0.25">
      <c r="A282" s="10"/>
      <c r="B282" t="s">
        <v>377</v>
      </c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 t="s">
        <v>455</v>
      </c>
    </row>
    <row r="283" spans="1:17" x14ac:dyDescent="0.25">
      <c r="A283" s="10"/>
      <c r="D283" t="s">
        <v>376</v>
      </c>
      <c r="F283" s="1" t="s">
        <v>351</v>
      </c>
      <c r="G283" s="1"/>
      <c r="H283" s="1"/>
      <c r="J283" s="1"/>
      <c r="K283" s="1"/>
      <c r="L283" s="1" t="s">
        <v>521</v>
      </c>
      <c r="M283" s="1"/>
      <c r="N283" s="1"/>
      <c r="O283" s="1"/>
      <c r="P283" s="1"/>
      <c r="Q283" s="1"/>
    </row>
    <row r="284" spans="1:17" x14ac:dyDescent="0.25">
      <c r="A284" s="10"/>
      <c r="B284" t="s">
        <v>378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0"/>
      <c r="D285" t="s">
        <v>50</v>
      </c>
      <c r="F285" s="1" t="s">
        <v>278</v>
      </c>
      <c r="G285" s="1" t="s">
        <v>522</v>
      </c>
      <c r="H285" s="1" t="s">
        <v>523</v>
      </c>
      <c r="I285" s="1" t="s">
        <v>524</v>
      </c>
      <c r="J285" s="1" t="s">
        <v>525</v>
      </c>
      <c r="K285" s="1" t="s">
        <v>526</v>
      </c>
      <c r="L285" s="1"/>
      <c r="M285" s="1"/>
      <c r="N285" s="1"/>
      <c r="O285" s="1"/>
      <c r="P285" s="1"/>
    </row>
    <row r="286" spans="1:17" x14ac:dyDescent="0.25">
      <c r="A286" s="10"/>
      <c r="D286" t="s">
        <v>146</v>
      </c>
      <c r="E286" t="s">
        <v>186</v>
      </c>
      <c r="F286" s="1" t="s">
        <v>106</v>
      </c>
    </row>
    <row r="287" spans="1:17" x14ac:dyDescent="0.25">
      <c r="A287" s="10"/>
      <c r="B287" t="s">
        <v>374</v>
      </c>
      <c r="C287" t="s">
        <v>527</v>
      </c>
      <c r="Q287" t="s">
        <v>509</v>
      </c>
    </row>
    <row r="288" spans="1:17" x14ac:dyDescent="0.25">
      <c r="A288" s="10"/>
      <c r="D288" t="s">
        <v>376</v>
      </c>
      <c r="F288" s="1" t="s">
        <v>278</v>
      </c>
      <c r="G288" s="1"/>
      <c r="H288" s="1"/>
      <c r="J288" s="1"/>
      <c r="K288" s="1"/>
      <c r="L288" s="1" t="s">
        <v>502</v>
      </c>
      <c r="M288" s="1"/>
      <c r="N288" s="1"/>
      <c r="O288" s="1"/>
      <c r="P288" s="1"/>
      <c r="Q288" s="1"/>
    </row>
    <row r="289" spans="1:17" x14ac:dyDescent="0.25">
      <c r="A289" s="10"/>
      <c r="B289" t="s">
        <v>378</v>
      </c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0"/>
      <c r="B290" t="s">
        <v>374</v>
      </c>
      <c r="C290" t="s">
        <v>528</v>
      </c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 t="s">
        <v>453</v>
      </c>
    </row>
    <row r="291" spans="1:17" x14ac:dyDescent="0.25">
      <c r="A291" s="10"/>
      <c r="D291" t="s">
        <v>376</v>
      </c>
      <c r="F291" s="1" t="s">
        <v>336</v>
      </c>
      <c r="G291" s="1"/>
      <c r="H291" s="1"/>
      <c r="J291" s="1"/>
      <c r="K291" s="1"/>
      <c r="L291" s="1" t="s">
        <v>529</v>
      </c>
      <c r="M291" s="1"/>
      <c r="N291" s="1"/>
      <c r="O291" s="1"/>
      <c r="P291" s="1"/>
      <c r="Q291" s="1"/>
    </row>
    <row r="292" spans="1:17" x14ac:dyDescent="0.25">
      <c r="A292" s="10"/>
      <c r="B292" t="s">
        <v>377</v>
      </c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 t="s">
        <v>455</v>
      </c>
    </row>
    <row r="293" spans="1:17" x14ac:dyDescent="0.25">
      <c r="A293" s="10"/>
      <c r="D293" t="s">
        <v>376</v>
      </c>
      <c r="F293" s="1" t="s">
        <v>336</v>
      </c>
      <c r="G293" s="1"/>
      <c r="H293" s="1"/>
      <c r="J293" s="1"/>
      <c r="K293" s="1"/>
      <c r="L293" s="1" t="s">
        <v>530</v>
      </c>
      <c r="M293" s="1"/>
      <c r="N293" s="1"/>
      <c r="O293" s="1"/>
      <c r="P293" s="1"/>
      <c r="Q293" s="1"/>
    </row>
    <row r="294" spans="1:17" x14ac:dyDescent="0.25">
      <c r="A294" s="10"/>
      <c r="B294" t="s">
        <v>378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0"/>
      <c r="B295" t="s">
        <v>19</v>
      </c>
    </row>
    <row r="296" spans="1:17" x14ac:dyDescent="0.25">
      <c r="A296" s="10"/>
      <c r="B296" t="s">
        <v>18</v>
      </c>
    </row>
    <row r="297" spans="1:17" x14ac:dyDescent="0.25">
      <c r="A297" s="10"/>
      <c r="D297" t="s">
        <v>50</v>
      </c>
      <c r="F297" s="1" t="s">
        <v>279</v>
      </c>
      <c r="G297" s="1" t="s">
        <v>531</v>
      </c>
      <c r="H297" s="1" t="s">
        <v>532</v>
      </c>
      <c r="I297" s="1" t="s">
        <v>533</v>
      </c>
      <c r="J297" s="1" t="s">
        <v>534</v>
      </c>
      <c r="K297" s="1" t="s">
        <v>535</v>
      </c>
      <c r="L297" s="1"/>
      <c r="M297" s="1"/>
      <c r="N297" s="1"/>
      <c r="O297" s="1"/>
      <c r="P297" s="1"/>
      <c r="Q297" s="1"/>
    </row>
    <row r="298" spans="1:17" x14ac:dyDescent="0.25">
      <c r="A298" s="10"/>
      <c r="D298" t="s">
        <v>146</v>
      </c>
      <c r="E298" t="s">
        <v>91</v>
      </c>
      <c r="F298" s="1" t="s">
        <v>96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0"/>
      <c r="B299" t="s">
        <v>374</v>
      </c>
      <c r="C299" t="s">
        <v>536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 t="s">
        <v>453</v>
      </c>
    </row>
    <row r="300" spans="1:17" x14ac:dyDescent="0.25">
      <c r="A300" s="10"/>
      <c r="D300" t="s">
        <v>376</v>
      </c>
      <c r="F300" s="1" t="s">
        <v>355</v>
      </c>
      <c r="G300" s="1"/>
      <c r="H300" s="1"/>
      <c r="I300" s="1"/>
      <c r="J300" s="1"/>
      <c r="K300" s="1"/>
      <c r="L300" s="1" t="s">
        <v>537</v>
      </c>
      <c r="M300" s="1"/>
      <c r="N300" s="1"/>
      <c r="O300" s="1"/>
      <c r="P300" s="1"/>
      <c r="Q300" s="1"/>
    </row>
    <row r="301" spans="1:17" x14ac:dyDescent="0.25">
      <c r="A301" s="10"/>
      <c r="B301" t="s">
        <v>377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 t="s">
        <v>455</v>
      </c>
    </row>
    <row r="302" spans="1:17" x14ac:dyDescent="0.25">
      <c r="A302" s="10"/>
      <c r="D302" t="s">
        <v>376</v>
      </c>
      <c r="F302" s="1" t="s">
        <v>355</v>
      </c>
      <c r="G302" s="1"/>
      <c r="H302" s="1"/>
      <c r="I302" s="1"/>
      <c r="J302" s="1"/>
      <c r="K302" s="1"/>
      <c r="L302" s="1" t="s">
        <v>538</v>
      </c>
      <c r="M302" s="1"/>
      <c r="N302" s="1"/>
      <c r="O302" s="1"/>
      <c r="P302" s="1"/>
      <c r="Q302" s="1"/>
    </row>
    <row r="303" spans="1:17" x14ac:dyDescent="0.25">
      <c r="A303" s="10"/>
      <c r="B303" t="s">
        <v>378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0"/>
      <c r="D304" t="s">
        <v>50</v>
      </c>
      <c r="F304" s="1" t="s">
        <v>280</v>
      </c>
      <c r="G304" s="1" t="s">
        <v>539</v>
      </c>
      <c r="H304" s="1" t="s">
        <v>540</v>
      </c>
      <c r="I304" s="1" t="s">
        <v>541</v>
      </c>
      <c r="J304" s="1" t="s">
        <v>542</v>
      </c>
      <c r="K304" s="1" t="s">
        <v>543</v>
      </c>
      <c r="L304" s="1"/>
      <c r="M304" s="1"/>
      <c r="N304" s="1"/>
      <c r="O304" s="1"/>
      <c r="P304" s="1"/>
      <c r="Q304" s="1"/>
    </row>
    <row r="305" spans="1:17" x14ac:dyDescent="0.25">
      <c r="A305" s="10"/>
      <c r="D305" t="s">
        <v>146</v>
      </c>
      <c r="E305" t="s">
        <v>187</v>
      </c>
      <c r="F305" s="1" t="s">
        <v>101</v>
      </c>
    </row>
    <row r="306" spans="1:17" x14ac:dyDescent="0.25">
      <c r="A306" s="10"/>
      <c r="B306" t="s">
        <v>374</v>
      </c>
      <c r="C306" t="s">
        <v>544</v>
      </c>
      <c r="Q306" t="s">
        <v>545</v>
      </c>
    </row>
    <row r="307" spans="1:17" x14ac:dyDescent="0.25">
      <c r="A307" s="10"/>
      <c r="D307" t="s">
        <v>376</v>
      </c>
      <c r="F307" s="1" t="s">
        <v>280</v>
      </c>
      <c r="G307" s="1"/>
      <c r="H307" s="1"/>
      <c r="J307" s="1"/>
      <c r="K307" s="1"/>
      <c r="L307" s="1" t="s">
        <v>538</v>
      </c>
      <c r="M307" s="1"/>
      <c r="N307" s="1"/>
      <c r="O307" s="1"/>
      <c r="P307" s="1"/>
      <c r="Q307" s="1"/>
    </row>
    <row r="308" spans="1:17" x14ac:dyDescent="0.25">
      <c r="A308" s="10"/>
      <c r="B308" t="s">
        <v>378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0"/>
      <c r="B309" t="s">
        <v>374</v>
      </c>
      <c r="C309" t="s">
        <v>546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 t="s">
        <v>453</v>
      </c>
    </row>
    <row r="310" spans="1:17" x14ac:dyDescent="0.25">
      <c r="A310" s="10"/>
      <c r="D310" t="s">
        <v>376</v>
      </c>
      <c r="F310" s="1" t="s">
        <v>349</v>
      </c>
      <c r="G310" s="1"/>
      <c r="H310" s="1"/>
      <c r="J310" s="1"/>
      <c r="K310" s="1"/>
      <c r="L310" s="1" t="s">
        <v>547</v>
      </c>
      <c r="M310" s="1"/>
      <c r="N310" s="1"/>
      <c r="O310" s="1"/>
      <c r="P310" s="1"/>
      <c r="Q310" s="1"/>
    </row>
    <row r="311" spans="1:17" x14ac:dyDescent="0.25">
      <c r="A311" s="10"/>
      <c r="B311" t="s">
        <v>377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 t="s">
        <v>455</v>
      </c>
    </row>
    <row r="312" spans="1:17" x14ac:dyDescent="0.25">
      <c r="A312" s="10"/>
      <c r="D312" t="s">
        <v>376</v>
      </c>
      <c r="F312" s="1" t="s">
        <v>349</v>
      </c>
      <c r="G312" s="1"/>
      <c r="H312" s="1"/>
      <c r="J312" s="1"/>
      <c r="K312" s="1"/>
      <c r="L312" s="1" t="s">
        <v>548</v>
      </c>
      <c r="M312" s="1"/>
      <c r="N312" s="1"/>
      <c r="O312" s="1"/>
      <c r="P312" s="1"/>
      <c r="Q312" s="1"/>
    </row>
    <row r="313" spans="1:17" x14ac:dyDescent="0.25">
      <c r="A313" s="10"/>
      <c r="B313" t="s">
        <v>378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0"/>
      <c r="D314" t="s">
        <v>50</v>
      </c>
      <c r="F314" s="1" t="s">
        <v>281</v>
      </c>
      <c r="G314" s="1" t="s">
        <v>549</v>
      </c>
      <c r="H314" s="1" t="s">
        <v>550</v>
      </c>
      <c r="I314" s="1" t="s">
        <v>551</v>
      </c>
      <c r="J314" s="1" t="s">
        <v>552</v>
      </c>
      <c r="K314" s="1" t="s">
        <v>553</v>
      </c>
      <c r="L314" s="1"/>
      <c r="M314" s="1"/>
      <c r="N314" s="1"/>
      <c r="O314" s="1"/>
      <c r="P314" s="1"/>
    </row>
    <row r="315" spans="1:17" x14ac:dyDescent="0.25">
      <c r="A315" s="10"/>
      <c r="D315" t="s">
        <v>146</v>
      </c>
      <c r="E315" t="s">
        <v>187</v>
      </c>
      <c r="F315" s="1" t="s">
        <v>104</v>
      </c>
    </row>
    <row r="316" spans="1:17" x14ac:dyDescent="0.25">
      <c r="A316" s="10"/>
      <c r="B316" t="s">
        <v>374</v>
      </c>
      <c r="C316" t="s">
        <v>554</v>
      </c>
      <c r="Q316" t="s">
        <v>545</v>
      </c>
    </row>
    <row r="317" spans="1:17" x14ac:dyDescent="0.25">
      <c r="A317" s="10"/>
      <c r="D317" t="s">
        <v>376</v>
      </c>
      <c r="F317" s="1" t="s">
        <v>281</v>
      </c>
      <c r="G317" s="1"/>
      <c r="H317" s="1"/>
      <c r="J317" s="1"/>
      <c r="K317" s="1"/>
      <c r="L317" s="1" t="s">
        <v>538</v>
      </c>
      <c r="M317" s="1"/>
      <c r="N317" s="1"/>
      <c r="O317" s="1"/>
      <c r="P317" s="1"/>
      <c r="Q317" s="1"/>
    </row>
    <row r="318" spans="1:17" x14ac:dyDescent="0.25">
      <c r="A318" s="10"/>
      <c r="B318" t="s">
        <v>378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0"/>
      <c r="B319" t="s">
        <v>374</v>
      </c>
      <c r="C319" t="s">
        <v>555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 t="s">
        <v>453</v>
      </c>
    </row>
    <row r="320" spans="1:17" x14ac:dyDescent="0.25">
      <c r="A320" s="10"/>
      <c r="D320" t="s">
        <v>376</v>
      </c>
      <c r="F320" s="1" t="s">
        <v>352</v>
      </c>
      <c r="G320" s="1"/>
      <c r="H320" s="1"/>
      <c r="J320" s="1"/>
      <c r="K320" s="1"/>
      <c r="L320" s="1" t="s">
        <v>556</v>
      </c>
      <c r="M320" s="1"/>
      <c r="N320" s="1"/>
      <c r="O320" s="1"/>
      <c r="P320" s="1"/>
      <c r="Q320" s="1"/>
    </row>
    <row r="321" spans="1:17" x14ac:dyDescent="0.25">
      <c r="A321" s="10"/>
      <c r="B321" t="s">
        <v>377</v>
      </c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 t="s">
        <v>455</v>
      </c>
    </row>
    <row r="322" spans="1:17" x14ac:dyDescent="0.25">
      <c r="A322" s="10"/>
      <c r="D322" t="s">
        <v>376</v>
      </c>
      <c r="F322" s="1" t="s">
        <v>352</v>
      </c>
      <c r="G322" s="1"/>
      <c r="H322" s="1"/>
      <c r="J322" s="1"/>
      <c r="K322" s="1"/>
      <c r="L322" s="1" t="s">
        <v>557</v>
      </c>
      <c r="M322" s="1"/>
      <c r="N322" s="1"/>
      <c r="O322" s="1"/>
      <c r="P322" s="1"/>
      <c r="Q322" s="1"/>
    </row>
    <row r="323" spans="1:17" x14ac:dyDescent="0.25">
      <c r="A323" s="10"/>
      <c r="B323" t="s">
        <v>378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0"/>
      <c r="D324" t="s">
        <v>50</v>
      </c>
      <c r="F324" s="1" t="s">
        <v>282</v>
      </c>
      <c r="G324" s="1" t="s">
        <v>558</v>
      </c>
      <c r="H324" s="1" t="s">
        <v>559</v>
      </c>
      <c r="I324" s="1" t="s">
        <v>560</v>
      </c>
      <c r="J324" s="1" t="s">
        <v>450</v>
      </c>
      <c r="K324" s="1" t="s">
        <v>451</v>
      </c>
      <c r="L324" s="1"/>
      <c r="M324" s="1"/>
      <c r="N324" s="1"/>
      <c r="O324" s="1"/>
      <c r="P324" s="1"/>
    </row>
    <row r="325" spans="1:17" x14ac:dyDescent="0.25">
      <c r="A325" s="10"/>
      <c r="D325" t="s">
        <v>146</v>
      </c>
      <c r="E325" t="s">
        <v>187</v>
      </c>
      <c r="F325" s="1" t="s">
        <v>107</v>
      </c>
    </row>
    <row r="326" spans="1:17" x14ac:dyDescent="0.25">
      <c r="A326" s="10"/>
      <c r="B326" t="s">
        <v>374</v>
      </c>
      <c r="C326" t="s">
        <v>561</v>
      </c>
      <c r="Q326" t="s">
        <v>545</v>
      </c>
    </row>
    <row r="327" spans="1:17" x14ac:dyDescent="0.25">
      <c r="A327" s="10"/>
      <c r="D327" t="s">
        <v>376</v>
      </c>
      <c r="F327" s="1" t="s">
        <v>282</v>
      </c>
      <c r="G327" s="1"/>
      <c r="H327" s="1"/>
      <c r="J327" s="1"/>
      <c r="K327" s="1"/>
      <c r="L327" s="1" t="s">
        <v>538</v>
      </c>
      <c r="M327" s="1"/>
      <c r="N327" s="1"/>
      <c r="O327" s="1"/>
      <c r="P327" s="1"/>
      <c r="Q327" s="1"/>
    </row>
    <row r="328" spans="1:17" x14ac:dyDescent="0.25">
      <c r="A328" s="10"/>
      <c r="B328" t="s">
        <v>378</v>
      </c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0"/>
      <c r="B329" t="s">
        <v>374</v>
      </c>
      <c r="C329" t="s">
        <v>562</v>
      </c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 t="s">
        <v>453</v>
      </c>
    </row>
    <row r="330" spans="1:17" x14ac:dyDescent="0.25">
      <c r="A330" s="10"/>
      <c r="D330" t="s">
        <v>376</v>
      </c>
      <c r="F330" s="1" t="s">
        <v>356</v>
      </c>
      <c r="G330" s="1"/>
      <c r="H330" s="1"/>
      <c r="J330" s="1"/>
      <c r="K330" s="1"/>
      <c r="L330" s="1" t="s">
        <v>563</v>
      </c>
      <c r="M330" s="1"/>
      <c r="N330" s="1"/>
      <c r="O330" s="1"/>
      <c r="P330" s="1"/>
      <c r="Q330" s="1"/>
    </row>
    <row r="331" spans="1:17" x14ac:dyDescent="0.25">
      <c r="A331" s="10"/>
      <c r="B331" t="s">
        <v>377</v>
      </c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 t="s">
        <v>455</v>
      </c>
    </row>
    <row r="332" spans="1:17" x14ac:dyDescent="0.25">
      <c r="A332" s="10"/>
      <c r="D332" t="s">
        <v>376</v>
      </c>
      <c r="F332" s="1" t="s">
        <v>356</v>
      </c>
      <c r="G332" s="1"/>
      <c r="H332" s="1"/>
      <c r="J332" s="1"/>
      <c r="K332" s="1"/>
      <c r="L332" s="1" t="s">
        <v>564</v>
      </c>
      <c r="M332" s="1"/>
      <c r="N332" s="1"/>
      <c r="O332" s="1"/>
      <c r="P332" s="1"/>
      <c r="Q332" s="1"/>
    </row>
    <row r="333" spans="1:17" x14ac:dyDescent="0.25">
      <c r="A333" s="10"/>
      <c r="B333" t="s">
        <v>378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0"/>
      <c r="B334" t="s">
        <v>19</v>
      </c>
    </row>
    <row r="335" spans="1:17" x14ac:dyDescent="0.25">
      <c r="A335" s="10"/>
      <c r="B335" t="s">
        <v>18</v>
      </c>
    </row>
    <row r="336" spans="1:17" x14ac:dyDescent="0.25">
      <c r="A336" s="10"/>
      <c r="D336" t="s">
        <v>50</v>
      </c>
      <c r="F336" s="1" t="s">
        <v>283</v>
      </c>
      <c r="G336" s="1" t="s">
        <v>565</v>
      </c>
      <c r="H336" s="1" t="s">
        <v>566</v>
      </c>
      <c r="I336" s="1" t="s">
        <v>567</v>
      </c>
      <c r="J336" s="1" t="s">
        <v>450</v>
      </c>
      <c r="K336" s="1" t="s">
        <v>451</v>
      </c>
      <c r="L336" s="1"/>
      <c r="M336" s="1"/>
      <c r="N336" s="1"/>
      <c r="O336" s="1"/>
      <c r="P336" s="1"/>
      <c r="Q336" s="1"/>
    </row>
    <row r="337" spans="1:17" x14ac:dyDescent="0.25">
      <c r="A337" s="10"/>
      <c r="D337" t="s">
        <v>146</v>
      </c>
      <c r="E337" t="s">
        <v>91</v>
      </c>
      <c r="F337" s="1" t="s">
        <v>109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0"/>
      <c r="B338" t="s">
        <v>374</v>
      </c>
      <c r="C338" t="s">
        <v>568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 t="s">
        <v>453</v>
      </c>
    </row>
    <row r="339" spans="1:17" x14ac:dyDescent="0.25">
      <c r="A339" s="10"/>
      <c r="D339" t="s">
        <v>376</v>
      </c>
      <c r="F339" s="1" t="s">
        <v>357</v>
      </c>
      <c r="G339" s="1"/>
      <c r="H339" s="1"/>
      <c r="I339" s="1"/>
      <c r="J339" s="1"/>
      <c r="K339" s="1"/>
      <c r="L339" s="1" t="s">
        <v>569</v>
      </c>
      <c r="M339" s="1"/>
      <c r="N339" s="1"/>
      <c r="O339" s="1"/>
      <c r="P339" s="1"/>
      <c r="Q339" s="1"/>
    </row>
    <row r="340" spans="1:17" x14ac:dyDescent="0.25">
      <c r="A340" s="10"/>
      <c r="B340" t="s">
        <v>377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 t="s">
        <v>455</v>
      </c>
    </row>
    <row r="341" spans="1:17" x14ac:dyDescent="0.25">
      <c r="A341" s="10"/>
      <c r="D341" t="s">
        <v>376</v>
      </c>
      <c r="F341" s="1" t="s">
        <v>357</v>
      </c>
      <c r="G341" s="1"/>
      <c r="H341" s="1"/>
      <c r="I341" s="1"/>
      <c r="J341" s="1"/>
      <c r="K341" s="1"/>
      <c r="L341" s="1" t="s">
        <v>570</v>
      </c>
      <c r="M341" s="1"/>
      <c r="N341" s="1"/>
      <c r="O341" s="1"/>
      <c r="P341" s="1"/>
      <c r="Q341" s="1"/>
    </row>
    <row r="342" spans="1:17" x14ac:dyDescent="0.25">
      <c r="A342" s="10"/>
      <c r="B342" t="s">
        <v>378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0"/>
      <c r="D343" t="s">
        <v>50</v>
      </c>
      <c r="F343" s="1" t="s">
        <v>284</v>
      </c>
      <c r="G343" s="1" t="s">
        <v>571</v>
      </c>
      <c r="H343" s="1" t="s">
        <v>572</v>
      </c>
      <c r="I343" s="1" t="s">
        <v>573</v>
      </c>
      <c r="J343" s="1" t="s">
        <v>450</v>
      </c>
      <c r="K343" s="1" t="s">
        <v>451</v>
      </c>
      <c r="L343" s="1"/>
      <c r="M343" s="1"/>
      <c r="N343" s="1"/>
      <c r="O343" s="1"/>
      <c r="P343" s="1"/>
    </row>
    <row r="344" spans="1:17" x14ac:dyDescent="0.25">
      <c r="A344" s="10"/>
      <c r="D344" t="s">
        <v>146</v>
      </c>
      <c r="E344" t="s">
        <v>191</v>
      </c>
      <c r="F344" s="1" t="s">
        <v>108</v>
      </c>
    </row>
    <row r="345" spans="1:17" x14ac:dyDescent="0.25">
      <c r="A345" s="10"/>
      <c r="B345" t="s">
        <v>374</v>
      </c>
      <c r="C345" t="s">
        <v>574</v>
      </c>
      <c r="Q345" t="s">
        <v>575</v>
      </c>
    </row>
    <row r="346" spans="1:17" x14ac:dyDescent="0.25">
      <c r="A346" s="10"/>
      <c r="D346" t="s">
        <v>376</v>
      </c>
      <c r="F346" s="1" t="s">
        <v>282</v>
      </c>
      <c r="G346" s="1"/>
      <c r="H346" s="1"/>
      <c r="J346" s="1"/>
      <c r="K346" s="1"/>
      <c r="L346" s="1" t="s">
        <v>570</v>
      </c>
      <c r="M346" s="1"/>
      <c r="N346" s="1"/>
      <c r="O346" s="1"/>
      <c r="P346" s="1"/>
      <c r="Q346" s="1"/>
    </row>
    <row r="347" spans="1:17" x14ac:dyDescent="0.25">
      <c r="A347" s="10"/>
      <c r="B347" t="s">
        <v>378</v>
      </c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0"/>
      <c r="B348" t="s">
        <v>374</v>
      </c>
      <c r="C348" t="s">
        <v>576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 t="s">
        <v>453</v>
      </c>
    </row>
    <row r="349" spans="1:17" x14ac:dyDescent="0.25">
      <c r="A349" s="10"/>
      <c r="D349" t="s">
        <v>376</v>
      </c>
      <c r="F349" s="1" t="s">
        <v>346</v>
      </c>
      <c r="G349" s="1"/>
      <c r="H349" s="1"/>
      <c r="J349" s="1"/>
      <c r="K349" s="1"/>
      <c r="L349" s="1" t="s">
        <v>577</v>
      </c>
      <c r="M349" s="1"/>
      <c r="N349" s="1"/>
      <c r="O349" s="1"/>
      <c r="P349" s="1"/>
      <c r="Q349" s="1"/>
    </row>
    <row r="350" spans="1:17" x14ac:dyDescent="0.25">
      <c r="A350" s="10"/>
      <c r="B350" t="s">
        <v>377</v>
      </c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 t="s">
        <v>455</v>
      </c>
    </row>
    <row r="351" spans="1:17" x14ac:dyDescent="0.25">
      <c r="A351" s="10"/>
      <c r="D351" t="s">
        <v>376</v>
      </c>
      <c r="F351" s="1" t="s">
        <v>346</v>
      </c>
      <c r="G351" s="1"/>
      <c r="H351" s="1"/>
      <c r="J351" s="1"/>
      <c r="K351" s="1"/>
      <c r="L351" s="1" t="s">
        <v>578</v>
      </c>
      <c r="M351" s="1"/>
      <c r="N351" s="1"/>
      <c r="O351" s="1"/>
      <c r="P351" s="1"/>
      <c r="Q351" s="1"/>
    </row>
    <row r="352" spans="1:17" x14ac:dyDescent="0.25">
      <c r="A352" s="10"/>
      <c r="B352" t="s">
        <v>378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0"/>
      <c r="B353" t="s">
        <v>19</v>
      </c>
    </row>
    <row r="354" spans="1:17" x14ac:dyDescent="0.25">
      <c r="A354" s="10"/>
      <c r="B354" t="s">
        <v>378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7" x14ac:dyDescent="0.25">
      <c r="A355" s="10"/>
      <c r="B355" t="s">
        <v>374</v>
      </c>
      <c r="C355" t="s">
        <v>837</v>
      </c>
      <c r="Q355" t="s">
        <v>763</v>
      </c>
    </row>
    <row r="356" spans="1:17" x14ac:dyDescent="0.25">
      <c r="A356" s="10" t="s">
        <v>264</v>
      </c>
      <c r="B356" t="s">
        <v>18</v>
      </c>
    </row>
    <row r="357" spans="1:17" x14ac:dyDescent="0.25">
      <c r="A357" s="10"/>
      <c r="D357" t="s">
        <v>376</v>
      </c>
      <c r="F357" t="s">
        <v>601</v>
      </c>
      <c r="L357" t="s">
        <v>834</v>
      </c>
    </row>
    <row r="358" spans="1:17" x14ac:dyDescent="0.25">
      <c r="A358" s="10"/>
      <c r="D358" t="s">
        <v>9</v>
      </c>
      <c r="E358" t="s">
        <v>264</v>
      </c>
      <c r="F358" t="s">
        <v>345</v>
      </c>
      <c r="G358" t="s">
        <v>190</v>
      </c>
    </row>
    <row r="359" spans="1:17" x14ac:dyDescent="0.25">
      <c r="A359" s="10"/>
      <c r="D359" t="s">
        <v>9</v>
      </c>
      <c r="E359" t="s">
        <v>264</v>
      </c>
      <c r="F359" s="1" t="s">
        <v>333</v>
      </c>
      <c r="G359" t="s">
        <v>579</v>
      </c>
    </row>
    <row r="360" spans="1:17" x14ac:dyDescent="0.25">
      <c r="A360" s="10"/>
      <c r="B360" t="s">
        <v>19</v>
      </c>
    </row>
    <row r="361" spans="1:17" x14ac:dyDescent="0.25">
      <c r="A361" s="10"/>
      <c r="B361" t="s">
        <v>18</v>
      </c>
    </row>
    <row r="362" spans="1:17" x14ac:dyDescent="0.25">
      <c r="A362" s="10"/>
      <c r="D362" t="s">
        <v>9</v>
      </c>
      <c r="E362" t="s">
        <v>264</v>
      </c>
      <c r="F362" t="s">
        <v>353</v>
      </c>
      <c r="G362" t="s">
        <v>580</v>
      </c>
    </row>
    <row r="363" spans="1:17" x14ac:dyDescent="0.25">
      <c r="A363" s="10"/>
      <c r="D363" t="s">
        <v>9</v>
      </c>
      <c r="E363" t="s">
        <v>264</v>
      </c>
      <c r="F363" t="s">
        <v>354</v>
      </c>
      <c r="G363" t="s">
        <v>581</v>
      </c>
    </row>
    <row r="364" spans="1:17" x14ac:dyDescent="0.25">
      <c r="A364" s="10"/>
      <c r="D364" t="s">
        <v>9</v>
      </c>
      <c r="E364" t="s">
        <v>264</v>
      </c>
      <c r="F364" t="s">
        <v>355</v>
      </c>
      <c r="G364" t="s">
        <v>582</v>
      </c>
    </row>
    <row r="365" spans="1:17" x14ac:dyDescent="0.25">
      <c r="A365" s="10"/>
      <c r="B365" t="s">
        <v>19</v>
      </c>
    </row>
    <row r="366" spans="1:17" x14ac:dyDescent="0.25">
      <c r="A366" s="10"/>
      <c r="B366" t="s">
        <v>18</v>
      </c>
    </row>
    <row r="367" spans="1:17" x14ac:dyDescent="0.25">
      <c r="A367" s="10"/>
      <c r="D367" t="s">
        <v>9</v>
      </c>
      <c r="E367" t="s">
        <v>264</v>
      </c>
      <c r="F367" s="1" t="s">
        <v>347</v>
      </c>
      <c r="G367" t="s">
        <v>583</v>
      </c>
    </row>
    <row r="368" spans="1:17" x14ac:dyDescent="0.25">
      <c r="A368" s="10"/>
      <c r="D368" t="s">
        <v>9</v>
      </c>
      <c r="E368" t="s">
        <v>264</v>
      </c>
      <c r="F368" t="s">
        <v>348</v>
      </c>
      <c r="G368" t="s">
        <v>584</v>
      </c>
    </row>
    <row r="369" spans="1:7" x14ac:dyDescent="0.25">
      <c r="A369" s="10"/>
      <c r="D369" t="s">
        <v>9</v>
      </c>
      <c r="E369" t="s">
        <v>264</v>
      </c>
      <c r="F369" t="s">
        <v>349</v>
      </c>
      <c r="G369" t="s">
        <v>585</v>
      </c>
    </row>
    <row r="370" spans="1:7" x14ac:dyDescent="0.25">
      <c r="A370" s="10"/>
      <c r="B370" t="s">
        <v>19</v>
      </c>
    </row>
    <row r="371" spans="1:7" x14ac:dyDescent="0.25">
      <c r="A371" s="10"/>
      <c r="B371" t="s">
        <v>18</v>
      </c>
    </row>
    <row r="372" spans="1:7" x14ac:dyDescent="0.25">
      <c r="A372" s="10"/>
      <c r="D372" t="s">
        <v>9</v>
      </c>
      <c r="E372" t="s">
        <v>264</v>
      </c>
      <c r="F372" t="s">
        <v>350</v>
      </c>
      <c r="G372" t="s">
        <v>586</v>
      </c>
    </row>
    <row r="373" spans="1:7" x14ac:dyDescent="0.25">
      <c r="A373" s="10"/>
      <c r="D373" t="s">
        <v>9</v>
      </c>
      <c r="E373" t="s">
        <v>264</v>
      </c>
      <c r="F373" t="s">
        <v>351</v>
      </c>
      <c r="G373" t="s">
        <v>587</v>
      </c>
    </row>
    <row r="374" spans="1:7" x14ac:dyDescent="0.25">
      <c r="A374" s="10"/>
      <c r="D374" t="s">
        <v>9</v>
      </c>
      <c r="E374" t="s">
        <v>264</v>
      </c>
      <c r="F374" s="1" t="s">
        <v>352</v>
      </c>
      <c r="G374" t="s">
        <v>588</v>
      </c>
    </row>
    <row r="375" spans="1:7" x14ac:dyDescent="0.25">
      <c r="A375" s="10"/>
      <c r="B375" t="s">
        <v>19</v>
      </c>
    </row>
    <row r="376" spans="1:7" x14ac:dyDescent="0.25">
      <c r="A376" s="10"/>
      <c r="B376" t="s">
        <v>18</v>
      </c>
    </row>
    <row r="377" spans="1:7" x14ac:dyDescent="0.25">
      <c r="A377" s="10"/>
      <c r="D377" t="s">
        <v>9</v>
      </c>
      <c r="E377" t="s">
        <v>264</v>
      </c>
      <c r="F377" s="1" t="s">
        <v>335</v>
      </c>
      <c r="G377" t="s">
        <v>589</v>
      </c>
    </row>
    <row r="378" spans="1:7" x14ac:dyDescent="0.25">
      <c r="A378" s="10"/>
      <c r="D378" t="s">
        <v>9</v>
      </c>
      <c r="E378" t="s">
        <v>264</v>
      </c>
      <c r="F378" s="1" t="s">
        <v>336</v>
      </c>
      <c r="G378" t="s">
        <v>590</v>
      </c>
    </row>
    <row r="379" spans="1:7" x14ac:dyDescent="0.25">
      <c r="A379" s="10"/>
      <c r="B379" t="s">
        <v>19</v>
      </c>
    </row>
    <row r="380" spans="1:7" x14ac:dyDescent="0.25">
      <c r="A380" s="10"/>
      <c r="B380" t="s">
        <v>18</v>
      </c>
    </row>
    <row r="381" spans="1:7" x14ac:dyDescent="0.25">
      <c r="A381" s="10"/>
      <c r="D381" t="s">
        <v>9</v>
      </c>
      <c r="E381" t="s">
        <v>264</v>
      </c>
      <c r="F381" s="1" t="s">
        <v>356</v>
      </c>
      <c r="G381" t="s">
        <v>591</v>
      </c>
    </row>
    <row r="382" spans="1:7" x14ac:dyDescent="0.25">
      <c r="A382" s="10"/>
      <c r="D382" t="s">
        <v>9</v>
      </c>
      <c r="E382" t="s">
        <v>264</v>
      </c>
      <c r="F382" s="1" t="s">
        <v>357</v>
      </c>
      <c r="G382" s="1" t="s">
        <v>565</v>
      </c>
    </row>
    <row r="383" spans="1:7" x14ac:dyDescent="0.25">
      <c r="A383" s="10"/>
      <c r="D383" t="s">
        <v>9</v>
      </c>
      <c r="E383" t="s">
        <v>264</v>
      </c>
      <c r="F383" s="1" t="s">
        <v>346</v>
      </c>
      <c r="G383" t="s">
        <v>592</v>
      </c>
    </row>
    <row r="384" spans="1:7" x14ac:dyDescent="0.25">
      <c r="A384" s="10"/>
      <c r="B384" t="s">
        <v>19</v>
      </c>
    </row>
    <row r="385" spans="1:16" x14ac:dyDescent="0.25">
      <c r="A385" s="10"/>
      <c r="B385" t="s">
        <v>378</v>
      </c>
    </row>
    <row r="386" spans="1:16" x14ac:dyDescent="0.25">
      <c r="A386" s="10" t="s">
        <v>38</v>
      </c>
      <c r="B386" t="s">
        <v>18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0"/>
      <c r="D387" t="s">
        <v>9</v>
      </c>
      <c r="E387" t="s">
        <v>52</v>
      </c>
      <c r="F387" s="1" t="s">
        <v>312</v>
      </c>
      <c r="G387" s="1" t="s">
        <v>732</v>
      </c>
      <c r="H387" s="1" t="s">
        <v>733</v>
      </c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0"/>
      <c r="D388" t="s">
        <v>9</v>
      </c>
      <c r="E388" t="s">
        <v>39</v>
      </c>
      <c r="F388" s="1" t="s">
        <v>313</v>
      </c>
      <c r="G388" s="1" t="s">
        <v>710</v>
      </c>
      <c r="H388" s="1" t="s">
        <v>711</v>
      </c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0"/>
      <c r="D389" t="s">
        <v>376</v>
      </c>
      <c r="F389" s="1" t="s">
        <v>735</v>
      </c>
      <c r="G389" s="1"/>
      <c r="H389" s="1"/>
      <c r="I389" s="1"/>
      <c r="J389" s="1"/>
      <c r="K389" s="1"/>
      <c r="L389" s="25">
        <v>1804</v>
      </c>
      <c r="M389" s="1"/>
      <c r="N389" s="1"/>
      <c r="O389" s="1"/>
      <c r="P389" s="1"/>
    </row>
    <row r="390" spans="1:16" x14ac:dyDescent="0.25">
      <c r="A390" s="10"/>
      <c r="B390" t="s">
        <v>374</v>
      </c>
      <c r="C390" t="s">
        <v>824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0"/>
      <c r="D391" t="s">
        <v>376</v>
      </c>
      <c r="F391" s="1" t="s">
        <v>799</v>
      </c>
      <c r="G391" s="1"/>
      <c r="H391" s="1"/>
      <c r="I391" s="1"/>
      <c r="J391" s="1"/>
      <c r="K391" s="1"/>
      <c r="L391" t="s">
        <v>821</v>
      </c>
      <c r="M391" s="1"/>
      <c r="N391" s="1"/>
      <c r="O391" s="1"/>
      <c r="P391" s="1"/>
    </row>
    <row r="392" spans="1:16" x14ac:dyDescent="0.25">
      <c r="A392" s="10"/>
      <c r="B392" t="s">
        <v>378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0"/>
      <c r="B393" t="s">
        <v>19</v>
      </c>
    </row>
    <row r="394" spans="1:16" ht="16.7" customHeight="1" x14ac:dyDescent="0.25">
      <c r="A394" s="12" t="s">
        <v>832</v>
      </c>
      <c r="B394" t="s">
        <v>18</v>
      </c>
    </row>
    <row r="395" spans="1:16" ht="16.7" customHeight="1" x14ac:dyDescent="0.25">
      <c r="A395" s="12"/>
      <c r="D395" t="s">
        <v>36</v>
      </c>
      <c r="E395" t="s">
        <v>358</v>
      </c>
      <c r="F395" t="s">
        <v>369</v>
      </c>
      <c r="G395" t="s">
        <v>825</v>
      </c>
      <c r="H395" t="s">
        <v>826</v>
      </c>
    </row>
    <row r="396" spans="1:16" ht="16.7" customHeight="1" x14ac:dyDescent="0.25">
      <c r="A396" s="12"/>
      <c r="D396" t="s">
        <v>146</v>
      </c>
      <c r="E396" t="s">
        <v>372</v>
      </c>
      <c r="F396" t="s">
        <v>373</v>
      </c>
    </row>
    <row r="397" spans="1:16" ht="16.7" customHeight="1" x14ac:dyDescent="0.25">
      <c r="A397" s="12"/>
      <c r="B397" t="s">
        <v>374</v>
      </c>
      <c r="C397" t="s">
        <v>375</v>
      </c>
    </row>
    <row r="398" spans="1:16" ht="16.7" customHeight="1" x14ac:dyDescent="0.25">
      <c r="A398" s="12"/>
      <c r="D398" t="s">
        <v>376</v>
      </c>
      <c r="F398" t="s">
        <v>369</v>
      </c>
      <c r="L398">
        <v>9999</v>
      </c>
    </row>
    <row r="399" spans="1:16" ht="16.7" customHeight="1" x14ac:dyDescent="0.25">
      <c r="A399" s="12"/>
      <c r="B399" t="s">
        <v>378</v>
      </c>
    </row>
    <row r="400" spans="1:16" ht="16.7" customHeight="1" x14ac:dyDescent="0.25">
      <c r="A400" s="12"/>
      <c r="D400" t="s">
        <v>36</v>
      </c>
      <c r="E400" t="s">
        <v>358</v>
      </c>
      <c r="F400" t="s">
        <v>370</v>
      </c>
      <c r="G400" t="s">
        <v>827</v>
      </c>
      <c r="H400" t="s">
        <v>828</v>
      </c>
    </row>
    <row r="401" spans="1:16" ht="16.7" customHeight="1" x14ac:dyDescent="0.25">
      <c r="A401" s="12"/>
      <c r="D401" t="s">
        <v>146</v>
      </c>
      <c r="E401" t="s">
        <v>372</v>
      </c>
      <c r="F401" t="s">
        <v>379</v>
      </c>
    </row>
    <row r="402" spans="1:16" ht="16.7" customHeight="1" x14ac:dyDescent="0.25">
      <c r="A402" s="12"/>
      <c r="B402" t="s">
        <v>374</v>
      </c>
      <c r="C402" t="s">
        <v>380</v>
      </c>
    </row>
    <row r="403" spans="1:16" ht="16.7" customHeight="1" x14ac:dyDescent="0.25">
      <c r="A403" s="12"/>
      <c r="D403" t="s">
        <v>376</v>
      </c>
      <c r="F403" t="s">
        <v>370</v>
      </c>
      <c r="L403">
        <v>9999</v>
      </c>
    </row>
    <row r="404" spans="1:16" ht="16.7" customHeight="1" x14ac:dyDescent="0.25">
      <c r="A404" s="12"/>
      <c r="B404" t="s">
        <v>378</v>
      </c>
    </row>
    <row r="405" spans="1:16" ht="16.7" customHeight="1" x14ac:dyDescent="0.25">
      <c r="A405" s="12"/>
      <c r="D405" t="s">
        <v>36</v>
      </c>
      <c r="E405" t="s">
        <v>358</v>
      </c>
      <c r="F405" t="s">
        <v>814</v>
      </c>
      <c r="G405" t="s">
        <v>829</v>
      </c>
      <c r="H405" t="s">
        <v>830</v>
      </c>
    </row>
    <row r="406" spans="1:16" ht="16.7" customHeight="1" x14ac:dyDescent="0.25">
      <c r="A406" s="12"/>
      <c r="D406" t="s">
        <v>146</v>
      </c>
      <c r="E406" t="s">
        <v>372</v>
      </c>
      <c r="F406" t="s">
        <v>815</v>
      </c>
    </row>
    <row r="407" spans="1:16" ht="16.7" customHeight="1" x14ac:dyDescent="0.25">
      <c r="A407" s="12"/>
      <c r="B407" t="s">
        <v>374</v>
      </c>
      <c r="C407" t="s">
        <v>831</v>
      </c>
    </row>
    <row r="408" spans="1:16" ht="16.7" customHeight="1" x14ac:dyDescent="0.25">
      <c r="A408" s="12"/>
      <c r="D408" t="s">
        <v>376</v>
      </c>
      <c r="F408" t="s">
        <v>814</v>
      </c>
      <c r="L408">
        <v>9999</v>
      </c>
    </row>
    <row r="409" spans="1:16" ht="16.7" customHeight="1" x14ac:dyDescent="0.25">
      <c r="A409" s="12"/>
      <c r="B409" t="s">
        <v>378</v>
      </c>
    </row>
    <row r="410" spans="1:16" x14ac:dyDescent="0.25">
      <c r="A410" s="12"/>
      <c r="B410" t="s">
        <v>19</v>
      </c>
    </row>
    <row r="411" spans="1:16" x14ac:dyDescent="0.25">
      <c r="A411" s="23" t="s">
        <v>844</v>
      </c>
      <c r="B411" t="s">
        <v>18</v>
      </c>
    </row>
    <row r="412" spans="1:16" ht="16.7" customHeight="1" x14ac:dyDescent="0.25">
      <c r="A412" s="26"/>
      <c r="D412" t="s">
        <v>36</v>
      </c>
      <c r="E412" t="s">
        <v>399</v>
      </c>
      <c r="F412" t="s">
        <v>791</v>
      </c>
      <c r="G412" t="s">
        <v>839</v>
      </c>
    </row>
    <row r="413" spans="1:16" ht="16.7" customHeight="1" x14ac:dyDescent="0.25">
      <c r="A413" s="26"/>
      <c r="D413" t="s">
        <v>20</v>
      </c>
      <c r="F413" t="s">
        <v>790</v>
      </c>
      <c r="G413" t="s">
        <v>840</v>
      </c>
      <c r="P413" t="s">
        <v>411</v>
      </c>
    </row>
    <row r="414" spans="1:16" ht="16.7" customHeight="1" x14ac:dyDescent="0.25">
      <c r="A414" s="26"/>
      <c r="D414" t="s">
        <v>146</v>
      </c>
      <c r="E414" t="s">
        <v>400</v>
      </c>
      <c r="F414" t="s">
        <v>792</v>
      </c>
    </row>
    <row r="415" spans="1:16" ht="16.7" customHeight="1" x14ac:dyDescent="0.25">
      <c r="A415" s="26"/>
      <c r="B415" t="s">
        <v>374</v>
      </c>
      <c r="C415" t="s">
        <v>841</v>
      </c>
    </row>
    <row r="416" spans="1:16" ht="16.7" customHeight="1" x14ac:dyDescent="0.25">
      <c r="A416" s="26"/>
      <c r="D416" t="s">
        <v>376</v>
      </c>
      <c r="F416" t="s">
        <v>790</v>
      </c>
      <c r="L416">
        <v>9999</v>
      </c>
    </row>
    <row r="417" spans="1:16" ht="16.7" customHeight="1" x14ac:dyDescent="0.25">
      <c r="A417" s="26"/>
      <c r="B417" t="s">
        <v>378</v>
      </c>
    </row>
    <row r="418" spans="1:16" ht="16.7" customHeight="1" x14ac:dyDescent="0.25">
      <c r="A418" s="26"/>
      <c r="B418" t="s">
        <v>374</v>
      </c>
      <c r="C418" t="s">
        <v>842</v>
      </c>
    </row>
    <row r="419" spans="1:16" ht="16.7" customHeight="1" x14ac:dyDescent="0.25">
      <c r="A419" s="26"/>
      <c r="D419" t="s">
        <v>8</v>
      </c>
      <c r="F419" t="s">
        <v>795</v>
      </c>
      <c r="G419" t="s">
        <v>843</v>
      </c>
      <c r="P419" t="s">
        <v>411</v>
      </c>
    </row>
    <row r="420" spans="1:16" ht="16.7" customHeight="1" x14ac:dyDescent="0.25">
      <c r="A420" s="26"/>
      <c r="B420" t="s">
        <v>378</v>
      </c>
    </row>
    <row r="421" spans="1:16" x14ac:dyDescent="0.25">
      <c r="A421" s="26"/>
      <c r="B421" t="s">
        <v>19</v>
      </c>
    </row>
    <row r="422" spans="1:16" x14ac:dyDescent="0.25">
      <c r="I422" s="3"/>
    </row>
    <row r="423" spans="1:16" x14ac:dyDescent="0.25">
      <c r="I423" s="3"/>
    </row>
    <row r="424" spans="1:16" x14ac:dyDescent="0.25">
      <c r="I424" s="3"/>
    </row>
    <row r="425" spans="1:16" x14ac:dyDescent="0.25">
      <c r="I425" s="3"/>
    </row>
    <row r="426" spans="1:16" x14ac:dyDescent="0.25">
      <c r="I426" s="3"/>
    </row>
    <row r="427" spans="1:16" x14ac:dyDescent="0.25">
      <c r="I427" s="3"/>
    </row>
    <row r="428" spans="1:16" x14ac:dyDescent="0.25">
      <c r="I428" s="3"/>
    </row>
    <row r="429" spans="1:16" x14ac:dyDescent="0.25">
      <c r="I429" s="3"/>
    </row>
    <row r="430" spans="1:16" x14ac:dyDescent="0.25">
      <c r="I430" s="3"/>
    </row>
    <row r="431" spans="1:16" x14ac:dyDescent="0.25">
      <c r="I431" s="3"/>
    </row>
    <row r="432" spans="1:16" x14ac:dyDescent="0.25">
      <c r="I432" s="3"/>
    </row>
    <row r="433" spans="5:17" x14ac:dyDescent="0.25">
      <c r="I433" s="3"/>
    </row>
    <row r="434" spans="5:17" x14ac:dyDescent="0.25">
      <c r="I434" s="3"/>
    </row>
    <row r="435" spans="5:17" x14ac:dyDescent="0.25">
      <c r="I435" s="3"/>
    </row>
    <row r="436" spans="5:17" x14ac:dyDescent="0.25">
      <c r="I436" s="3"/>
    </row>
    <row r="437" spans="5:17" x14ac:dyDescent="0.25">
      <c r="I437" s="3"/>
    </row>
    <row r="438" spans="5:17" x14ac:dyDescent="0.25">
      <c r="I438" s="3"/>
    </row>
    <row r="439" spans="5:17" x14ac:dyDescent="0.25">
      <c r="I439" s="3"/>
    </row>
    <row r="440" spans="5:17" x14ac:dyDescent="0.25">
      <c r="I440" s="3"/>
    </row>
    <row r="441" spans="5:17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3" spans="5:17" x14ac:dyDescent="0.25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5:17" x14ac:dyDescent="0.25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5:17" ht="16.7" customHeight="1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5:17" ht="16.7" customHeight="1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5:17" ht="16.7" customHeight="1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5:17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5:17" ht="16.7" customHeight="1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5:17" x14ac:dyDescent="0.25">
      <c r="I450" s="3"/>
    </row>
    <row r="451" spans="5:17" x14ac:dyDescent="0.25">
      <c r="I451" s="3"/>
    </row>
    <row r="452" spans="5:17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5:17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5:17" x14ac:dyDescent="0.25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5:17" x14ac:dyDescent="0.2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5:17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5:17" x14ac:dyDescent="0.25"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5:17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5:17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2" spans="5:17" ht="16.7" customHeight="1" x14ac:dyDescent="0.25"/>
    <row r="463" spans="5:17" ht="16.7" customHeight="1" x14ac:dyDescent="0.25"/>
    <row r="468" spans="6:18" ht="16.7" customHeight="1" x14ac:dyDescent="0.25"/>
    <row r="469" spans="6:18" ht="16.7" customHeight="1" x14ac:dyDescent="0.25"/>
    <row r="472" spans="6:18" x14ac:dyDescent="0.25"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6:18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6:18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6:18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6:18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6:18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6:18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6:18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2" spans="6:18" x14ac:dyDescent="0.25"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6:18" x14ac:dyDescent="0.25"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6:18" x14ac:dyDescent="0.25"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6:18" x14ac:dyDescent="0.25"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6:18" x14ac:dyDescent="0.25"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6:18" x14ac:dyDescent="0.25"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</row>
    <row r="488" spans="6:18" x14ac:dyDescent="0.25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6:18" x14ac:dyDescent="0.25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1" spans="6:18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6:18" x14ac:dyDescent="0.25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6:18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6:18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6:18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6:18" x14ac:dyDescent="0.25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6:18" x14ac:dyDescent="0.25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6:18" x14ac:dyDescent="0.25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6:18" x14ac:dyDescent="0.25">
      <c r="F499" s="1"/>
    </row>
    <row r="501" spans="6:18" x14ac:dyDescent="0.25">
      <c r="F501" s="1"/>
      <c r="G501" s="1"/>
      <c r="H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6:18" x14ac:dyDescent="0.25">
      <c r="F502" s="1"/>
      <c r="G502" s="1"/>
      <c r="H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6:18" x14ac:dyDescent="0.25">
      <c r="F503" s="1"/>
      <c r="G503" s="1"/>
      <c r="H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x14ac:dyDescent="0.25">
      <c r="F504" s="1"/>
      <c r="G504" s="1"/>
      <c r="H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x14ac:dyDescent="0.25">
      <c r="F505" s="1"/>
      <c r="G505" s="1"/>
      <c r="H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x14ac:dyDescent="0.25">
      <c r="F506" s="1"/>
      <c r="G506" s="1"/>
      <c r="H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6:18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6:18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6:18" x14ac:dyDescent="0.25">
      <c r="F509" s="1"/>
    </row>
    <row r="511" spans="6:18" x14ac:dyDescent="0.25">
      <c r="F511" s="1"/>
      <c r="G511" s="1"/>
      <c r="H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6:18" x14ac:dyDescent="0.25">
      <c r="F512" s="1"/>
      <c r="G512" s="1"/>
      <c r="H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6:18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6:18" x14ac:dyDescent="0.25">
      <c r="F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x14ac:dyDescent="0.25">
      <c r="F516" s="1"/>
      <c r="G516" s="1"/>
      <c r="H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6:18" x14ac:dyDescent="0.25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6:18" x14ac:dyDescent="0.25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6:18" x14ac:dyDescent="0.25">
      <c r="F519" s="1"/>
    </row>
    <row r="521" spans="6:18" x14ac:dyDescent="0.25">
      <c r="F521" s="1"/>
      <c r="G521" s="1"/>
      <c r="H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6:18" x14ac:dyDescent="0.25">
      <c r="F522" s="1"/>
      <c r="G522" s="1"/>
      <c r="H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6:18" x14ac:dyDescent="0.25">
      <c r="F523" s="1"/>
      <c r="G523" s="1"/>
      <c r="H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x14ac:dyDescent="0.25">
      <c r="F524" s="1"/>
      <c r="G524" s="1"/>
      <c r="H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x14ac:dyDescent="0.25">
      <c r="F525" s="1"/>
      <c r="G525" s="1"/>
      <c r="H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x14ac:dyDescent="0.25">
      <c r="F526" s="1"/>
      <c r="G526" s="1"/>
      <c r="H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6:18" x14ac:dyDescent="0.25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30" spans="6:18" x14ac:dyDescent="0.25"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6:18" x14ac:dyDescent="0.25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6:18" x14ac:dyDescent="0.25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6:18" x14ac:dyDescent="0.25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6:18" x14ac:dyDescent="0.25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6:18" x14ac:dyDescent="0.25">
      <c r="F538" s="1"/>
    </row>
    <row r="540" spans="6:18" x14ac:dyDescent="0.25">
      <c r="F540" s="1"/>
      <c r="G540" s="1"/>
      <c r="H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6:18" x14ac:dyDescent="0.25">
      <c r="F541" s="1"/>
      <c r="G541" s="1"/>
      <c r="H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6:18" x14ac:dyDescent="0.25"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6:18" x14ac:dyDescent="0.25"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6:18" x14ac:dyDescent="0.25">
      <c r="F548" s="1"/>
    </row>
    <row r="550" spans="6:18" x14ac:dyDescent="0.25">
      <c r="F550" s="1"/>
      <c r="G550" s="1"/>
      <c r="H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6:18" x14ac:dyDescent="0.25">
      <c r="F551" s="1"/>
      <c r="G551" s="1"/>
      <c r="H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6:18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6:18" x14ac:dyDescent="0.25">
      <c r="F555" s="1"/>
      <c r="G555" s="1"/>
      <c r="H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6:18" x14ac:dyDescent="0.25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6:18" x14ac:dyDescent="0.25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6:18" x14ac:dyDescent="0.25">
      <c r="F558" s="1"/>
    </row>
    <row r="560" spans="6:18" x14ac:dyDescent="0.25">
      <c r="F560" s="1"/>
      <c r="G560" s="1"/>
      <c r="H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6:18" x14ac:dyDescent="0.25">
      <c r="F561" s="1"/>
      <c r="G561" s="1"/>
      <c r="H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6:18" x14ac:dyDescent="0.25">
      <c r="F562" s="1"/>
      <c r="G562" s="1"/>
      <c r="H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  <c r="G565" s="1"/>
      <c r="H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6:18" x14ac:dyDescent="0.25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9" spans="6:18" x14ac:dyDescent="0.25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6:18" x14ac:dyDescent="0.25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6:18" x14ac:dyDescent="0.25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6:18" x14ac:dyDescent="0.25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6:18" x14ac:dyDescent="0.25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6:18" x14ac:dyDescent="0.25">
      <c r="F577" s="1"/>
    </row>
    <row r="579" spans="6:18" x14ac:dyDescent="0.25">
      <c r="F579" s="1"/>
      <c r="G579" s="1"/>
      <c r="H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6:18" x14ac:dyDescent="0.25">
      <c r="F580" s="1"/>
      <c r="G580" s="1"/>
      <c r="H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6:18" x14ac:dyDescent="0.25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6:18" x14ac:dyDescent="0.25"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6:18" x14ac:dyDescent="0.25">
      <c r="F587" s="1"/>
    </row>
    <row r="589" spans="6:18" x14ac:dyDescent="0.25">
      <c r="F589" s="1"/>
      <c r="G589" s="1"/>
      <c r="H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6:18" x14ac:dyDescent="0.25">
      <c r="F590" s="1"/>
      <c r="G590" s="1"/>
      <c r="H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6:18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6:18" x14ac:dyDescent="0.25">
      <c r="F594" s="1"/>
      <c r="G594" s="1"/>
      <c r="H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6:18" x14ac:dyDescent="0.25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6:18" x14ac:dyDescent="0.25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6:18" x14ac:dyDescent="0.25">
      <c r="F597" s="1"/>
    </row>
    <row r="599" spans="6:18" x14ac:dyDescent="0.25">
      <c r="F599" s="1"/>
      <c r="G599" s="1"/>
      <c r="H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6:18" x14ac:dyDescent="0.25">
      <c r="F600" s="1"/>
      <c r="G600" s="1"/>
      <c r="H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6:18" x14ac:dyDescent="0.25">
      <c r="F601" s="1"/>
      <c r="G601" s="1"/>
      <c r="H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  <c r="G604" s="1"/>
      <c r="H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6:18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8" spans="6:18" x14ac:dyDescent="0.25"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6:18" x14ac:dyDescent="0.25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6:18" x14ac:dyDescent="0.25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6:18" x14ac:dyDescent="0.25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6:18" x14ac:dyDescent="0.25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6:18" x14ac:dyDescent="0.25">
      <c r="F616" s="1"/>
    </row>
    <row r="618" spans="6:18" x14ac:dyDescent="0.25">
      <c r="F618" s="1"/>
      <c r="G618" s="1"/>
      <c r="H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6:18" x14ac:dyDescent="0.25">
      <c r="F619" s="1"/>
      <c r="G619" s="1"/>
      <c r="H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6:18" x14ac:dyDescent="0.25"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6" spans="6:17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30" spans="6:17" x14ac:dyDescent="0.25">
      <c r="F630" s="1"/>
    </row>
    <row r="638" spans="6:17" x14ac:dyDescent="0.25">
      <c r="F638" s="1"/>
    </row>
    <row r="645" spans="6:7" x14ac:dyDescent="0.25">
      <c r="F645" s="1"/>
    </row>
    <row r="648" spans="6:7" x14ac:dyDescent="0.25">
      <c r="F648" s="1"/>
    </row>
    <row r="649" spans="6:7" x14ac:dyDescent="0.25">
      <c r="F649" s="1"/>
    </row>
    <row r="652" spans="6:7" x14ac:dyDescent="0.25">
      <c r="F652" s="1"/>
    </row>
    <row r="653" spans="6:7" x14ac:dyDescent="0.25">
      <c r="F653" s="1"/>
      <c r="G653" s="1"/>
    </row>
    <row r="654" spans="6:7" x14ac:dyDescent="0.25">
      <c r="F654" s="1"/>
    </row>
    <row r="658" spans="9:9" ht="16.7" customHeight="1" x14ac:dyDescent="0.25"/>
    <row r="659" spans="9:9" ht="16.7" customHeight="1" x14ac:dyDescent="0.25"/>
    <row r="660" spans="9:9" ht="16.7" customHeight="1" x14ac:dyDescent="0.25"/>
    <row r="661" spans="9:9" ht="16.7" customHeight="1" x14ac:dyDescent="0.25"/>
    <row r="662" spans="9:9" ht="16.7" customHeight="1" x14ac:dyDescent="0.25"/>
    <row r="669" spans="9:9" x14ac:dyDescent="0.25">
      <c r="I669" s="3"/>
    </row>
    <row r="670" spans="9:9" x14ac:dyDescent="0.25">
      <c r="I670" s="3"/>
    </row>
    <row r="671" spans="9:9" x14ac:dyDescent="0.25">
      <c r="I671" s="3"/>
    </row>
    <row r="672" spans="9:9" x14ac:dyDescent="0.25">
      <c r="I672" s="3"/>
    </row>
    <row r="673" spans="9:9" x14ac:dyDescent="0.25">
      <c r="I673" s="3"/>
    </row>
    <row r="674" spans="9:9" x14ac:dyDescent="0.25">
      <c r="I674" s="3"/>
    </row>
    <row r="675" spans="9:9" x14ac:dyDescent="0.25">
      <c r="I675" s="3"/>
    </row>
    <row r="676" spans="9:9" x14ac:dyDescent="0.25">
      <c r="I676" s="3"/>
    </row>
    <row r="677" spans="9:9" x14ac:dyDescent="0.25">
      <c r="I677" s="3"/>
    </row>
    <row r="678" spans="9:9" x14ac:dyDescent="0.25">
      <c r="I678" s="3"/>
    </row>
    <row r="679" spans="9:9" x14ac:dyDescent="0.25">
      <c r="I679" s="3"/>
    </row>
    <row r="680" spans="9:9" x14ac:dyDescent="0.25">
      <c r="I680" s="3"/>
    </row>
    <row r="681" spans="9:9" x14ac:dyDescent="0.25">
      <c r="I681" s="3"/>
    </row>
    <row r="682" spans="9:9" x14ac:dyDescent="0.25">
      <c r="I682" s="3"/>
    </row>
    <row r="683" spans="9:9" x14ac:dyDescent="0.25">
      <c r="I683" s="3"/>
    </row>
    <row r="684" spans="9:9" x14ac:dyDescent="0.25">
      <c r="I684" s="3"/>
    </row>
    <row r="685" spans="9:9" x14ac:dyDescent="0.25">
      <c r="I685" s="3"/>
    </row>
    <row r="686" spans="9:9" x14ac:dyDescent="0.25">
      <c r="I686" s="3"/>
    </row>
    <row r="687" spans="9:9" x14ac:dyDescent="0.25">
      <c r="I687" s="3"/>
    </row>
    <row r="688" spans="9:9" x14ac:dyDescent="0.25">
      <c r="I688" s="3"/>
    </row>
    <row r="689" spans="5:17" x14ac:dyDescent="0.25"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1" spans="5:17" x14ac:dyDescent="0.25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5:17" x14ac:dyDescent="0.25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5:17" ht="16.7" customHeight="1" x14ac:dyDescent="0.25"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5:17" ht="16.7" customHeight="1" x14ac:dyDescent="0.25"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5:17" ht="16.7" customHeight="1" x14ac:dyDescent="0.25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5:17" x14ac:dyDescent="0.25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5:17" ht="16.7" customHeight="1" x14ac:dyDescent="0.25"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5:17" x14ac:dyDescent="0.25">
      <c r="I698" s="3"/>
    </row>
    <row r="699" spans="5:17" x14ac:dyDescent="0.25">
      <c r="I699" s="3"/>
    </row>
    <row r="700" spans="5:17" x14ac:dyDescent="0.25"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5:17" x14ac:dyDescent="0.25"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5:17" x14ac:dyDescent="0.25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5:17" x14ac:dyDescent="0.25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5:17" x14ac:dyDescent="0.25"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6:18" x14ac:dyDescent="0.25"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6:18" x14ac:dyDescent="0.25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6:18" x14ac:dyDescent="0.25"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9" spans="6:18" x14ac:dyDescent="0.25">
      <c r="I709" s="3"/>
    </row>
    <row r="710" spans="6:18" ht="16.7" customHeight="1" x14ac:dyDescent="0.25"/>
    <row r="711" spans="6:18" ht="16.7" customHeight="1" x14ac:dyDescent="0.25"/>
    <row r="716" spans="6:18" ht="16.7" customHeight="1" x14ac:dyDescent="0.25"/>
    <row r="717" spans="6:18" ht="16.7" customHeight="1" x14ac:dyDescent="0.25"/>
    <row r="719" spans="6:18" x14ac:dyDescent="0.25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6:18" x14ac:dyDescent="0.25"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6:18" x14ac:dyDescent="0.25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6:18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6:18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6:18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6:18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6:18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9" spans="6:18" x14ac:dyDescent="0.25">
      <c r="F729" s="1"/>
      <c r="G729" s="1"/>
      <c r="H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6:18" x14ac:dyDescent="0.25">
      <c r="F730" s="1"/>
      <c r="G730" s="1"/>
      <c r="H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6:18" x14ac:dyDescent="0.25">
      <c r="F731" s="1"/>
      <c r="G731" s="1"/>
      <c r="H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6:18" x14ac:dyDescent="0.25">
      <c r="F732" s="1"/>
      <c r="G732" s="1"/>
      <c r="H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6:18" x14ac:dyDescent="0.25"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6:18" x14ac:dyDescent="0.25">
      <c r="F734" s="1"/>
      <c r="G734" s="1"/>
      <c r="H734" s="1"/>
      <c r="J734" s="1"/>
      <c r="K734" s="1"/>
      <c r="L734" s="1"/>
      <c r="M734" s="1"/>
      <c r="N734" s="1"/>
      <c r="O734" s="1"/>
      <c r="P734" s="1"/>
      <c r="Q734" s="1"/>
    </row>
    <row r="735" spans="6:18" x14ac:dyDescent="0.25"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6:18" x14ac:dyDescent="0.25"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8" spans="6:18" x14ac:dyDescent="0.25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6:18" x14ac:dyDescent="0.25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6:18" x14ac:dyDescent="0.25"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6:18" x14ac:dyDescent="0.25"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6:18" x14ac:dyDescent="0.25"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6:18" x14ac:dyDescent="0.25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6:18" x14ac:dyDescent="0.25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6:18" x14ac:dyDescent="0.25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6:18" x14ac:dyDescent="0.25">
      <c r="F746" s="1"/>
    </row>
    <row r="748" spans="6:18" x14ac:dyDescent="0.25">
      <c r="F748" s="1"/>
      <c r="G748" s="1"/>
      <c r="H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6:18" x14ac:dyDescent="0.25">
      <c r="F749" s="1"/>
      <c r="G749" s="1"/>
      <c r="H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6:18" x14ac:dyDescent="0.25">
      <c r="F750" s="1"/>
      <c r="G750" s="1"/>
      <c r="H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6:18" x14ac:dyDescent="0.25">
      <c r="F751" s="1"/>
      <c r="G751" s="1"/>
      <c r="H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6:18" x14ac:dyDescent="0.25"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6:18" x14ac:dyDescent="0.25"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6:18" x14ac:dyDescent="0.25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6:18" x14ac:dyDescent="0.25"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6:18" x14ac:dyDescent="0.25">
      <c r="F756" s="1"/>
    </row>
    <row r="758" spans="6:18" x14ac:dyDescent="0.25">
      <c r="F758" s="1"/>
      <c r="G758" s="1"/>
      <c r="H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6:18" x14ac:dyDescent="0.25">
      <c r="F759" s="1"/>
      <c r="G759" s="1"/>
      <c r="H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6:18" x14ac:dyDescent="0.25">
      <c r="F760" s="1"/>
      <c r="G760" s="1"/>
      <c r="H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6:18" x14ac:dyDescent="0.25">
      <c r="F761" s="1"/>
      <c r="G761" s="1"/>
      <c r="H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6:18" x14ac:dyDescent="0.25">
      <c r="F762" s="1"/>
      <c r="G762" s="1"/>
      <c r="H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6:18" x14ac:dyDescent="0.25">
      <c r="F763" s="1"/>
      <c r="G763" s="1"/>
      <c r="H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6:18" x14ac:dyDescent="0.25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6:18" x14ac:dyDescent="0.25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6:18" x14ac:dyDescent="0.25">
      <c r="F766" s="1"/>
    </row>
    <row r="768" spans="6:18" x14ac:dyDescent="0.25">
      <c r="F768" s="1"/>
      <c r="G768" s="1"/>
      <c r="H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6:18" x14ac:dyDescent="0.25">
      <c r="F769" s="1"/>
      <c r="G769" s="1"/>
      <c r="H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6:18" x14ac:dyDescent="0.25">
      <c r="F770" s="1"/>
      <c r="G770" s="1"/>
      <c r="H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6:18" x14ac:dyDescent="0.25"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6:18" x14ac:dyDescent="0.25"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6:18" x14ac:dyDescent="0.25">
      <c r="F773" s="1"/>
      <c r="G773" s="1"/>
      <c r="H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6:18" x14ac:dyDescent="0.25"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7" spans="6:18" x14ac:dyDescent="0.25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6:18" x14ac:dyDescent="0.25"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6:18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6:18" x14ac:dyDescent="0.25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6:18" x14ac:dyDescent="0.25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6:18" x14ac:dyDescent="0.25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6:18" x14ac:dyDescent="0.25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6:18" x14ac:dyDescent="0.25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6:18" x14ac:dyDescent="0.25">
      <c r="F785" s="1"/>
    </row>
    <row r="787" spans="6:18" x14ac:dyDescent="0.25">
      <c r="F787" s="1"/>
      <c r="G787" s="1"/>
      <c r="H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6:18" x14ac:dyDescent="0.25">
      <c r="F788" s="1"/>
      <c r="G788" s="1"/>
      <c r="H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6:18" x14ac:dyDescent="0.25">
      <c r="F789" s="1"/>
      <c r="G789" s="1"/>
      <c r="H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6:18" x14ac:dyDescent="0.25">
      <c r="F790" s="1"/>
      <c r="G790" s="1"/>
      <c r="H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6:18" x14ac:dyDescent="0.25">
      <c r="F791" s="1"/>
      <c r="G791" s="1"/>
      <c r="H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6:18" x14ac:dyDescent="0.25">
      <c r="F792" s="1"/>
      <c r="G792" s="1"/>
      <c r="H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6:18" x14ac:dyDescent="0.25"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6:18" x14ac:dyDescent="0.25"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6:18" x14ac:dyDescent="0.25">
      <c r="F795" s="1"/>
    </row>
    <row r="797" spans="6:18" x14ac:dyDescent="0.25">
      <c r="F797" s="1"/>
      <c r="G797" s="1"/>
      <c r="H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6:18" x14ac:dyDescent="0.25">
      <c r="F798" s="1"/>
      <c r="G798" s="1"/>
      <c r="H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6:18" x14ac:dyDescent="0.25">
      <c r="F799" s="1"/>
      <c r="G799" s="1"/>
      <c r="H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6:18" x14ac:dyDescent="0.25">
      <c r="F800" s="1"/>
      <c r="G800" s="1"/>
      <c r="H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6:18" x14ac:dyDescent="0.25">
      <c r="F801" s="1"/>
      <c r="G801" s="1"/>
      <c r="H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6:18" x14ac:dyDescent="0.25">
      <c r="F802" s="1"/>
      <c r="G802" s="1"/>
      <c r="H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6:18" x14ac:dyDescent="0.25"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6:18" x14ac:dyDescent="0.25"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6:18" x14ac:dyDescent="0.25">
      <c r="F805" s="1"/>
    </row>
    <row r="807" spans="6:18" x14ac:dyDescent="0.25">
      <c r="F807" s="1"/>
      <c r="G807" s="1"/>
      <c r="H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6:18" x14ac:dyDescent="0.25">
      <c r="F808" s="1"/>
      <c r="G808" s="1"/>
      <c r="H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6:18" x14ac:dyDescent="0.25">
      <c r="F809" s="1"/>
      <c r="G809" s="1"/>
      <c r="H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6:18" x14ac:dyDescent="0.25">
      <c r="F810" s="1"/>
      <c r="G810" s="1"/>
      <c r="H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6:18" x14ac:dyDescent="0.25">
      <c r="F811" s="1"/>
      <c r="G811" s="1"/>
      <c r="H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6:18" x14ac:dyDescent="0.25">
      <c r="F812" s="1"/>
      <c r="G812" s="1"/>
      <c r="H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6:18" x14ac:dyDescent="0.25"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6" spans="6:18" x14ac:dyDescent="0.25"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6:18" x14ac:dyDescent="0.25"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6:18" x14ac:dyDescent="0.25"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6:18" x14ac:dyDescent="0.25"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6:18" x14ac:dyDescent="0.25"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6:18" x14ac:dyDescent="0.25"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6:18" x14ac:dyDescent="0.25"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6:18" x14ac:dyDescent="0.25"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6:18" x14ac:dyDescent="0.25">
      <c r="F824" s="1"/>
    </row>
    <row r="826" spans="6:18" x14ac:dyDescent="0.25">
      <c r="F826" s="1"/>
      <c r="G826" s="1"/>
      <c r="H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6:18" x14ac:dyDescent="0.25">
      <c r="F827" s="1"/>
      <c r="G827" s="1"/>
      <c r="H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6:18" x14ac:dyDescent="0.25">
      <c r="F828" s="1"/>
      <c r="G828" s="1"/>
      <c r="H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6:18" x14ac:dyDescent="0.25">
      <c r="F829" s="1"/>
      <c r="G829" s="1"/>
      <c r="H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6:18" x14ac:dyDescent="0.25">
      <c r="F830" s="1"/>
      <c r="G830" s="1"/>
      <c r="H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6:18" x14ac:dyDescent="0.25">
      <c r="F831" s="1"/>
      <c r="G831" s="1"/>
      <c r="H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6:18" x14ac:dyDescent="0.25"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6:18" x14ac:dyDescent="0.25"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6:18" x14ac:dyDescent="0.25">
      <c r="F834" s="1"/>
    </row>
    <row r="836" spans="6:18" x14ac:dyDescent="0.25">
      <c r="F836" s="1"/>
      <c r="G836" s="1"/>
      <c r="H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6:18" x14ac:dyDescent="0.25">
      <c r="F837" s="1"/>
      <c r="G837" s="1"/>
      <c r="H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6:18" x14ac:dyDescent="0.25">
      <c r="F838" s="1"/>
      <c r="G838" s="1"/>
      <c r="H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6:18" x14ac:dyDescent="0.25">
      <c r="F839" s="1"/>
      <c r="G839" s="1"/>
      <c r="H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6:18" x14ac:dyDescent="0.25">
      <c r="F840" s="1"/>
      <c r="G840" s="1"/>
      <c r="H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6:18" x14ac:dyDescent="0.25">
      <c r="F841" s="1"/>
      <c r="G841" s="1"/>
      <c r="H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6:18" x14ac:dyDescent="0.25"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6:18" x14ac:dyDescent="0.25"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6:18" x14ac:dyDescent="0.25">
      <c r="F844" s="1"/>
    </row>
    <row r="846" spans="6:18" x14ac:dyDescent="0.25">
      <c r="F846" s="1"/>
      <c r="G846" s="1"/>
      <c r="H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6:18" x14ac:dyDescent="0.25">
      <c r="F847" s="1"/>
      <c r="G847" s="1"/>
      <c r="H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6:18" x14ac:dyDescent="0.25">
      <c r="F848" s="1"/>
      <c r="G848" s="1"/>
      <c r="H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6:18" x14ac:dyDescent="0.25">
      <c r="F849" s="1"/>
      <c r="G849" s="1"/>
      <c r="H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6:18" x14ac:dyDescent="0.25">
      <c r="F850" s="1"/>
      <c r="G850" s="1"/>
      <c r="H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6:18" x14ac:dyDescent="0.25">
      <c r="F851" s="1"/>
      <c r="G851" s="1"/>
      <c r="H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6:18" x14ac:dyDescent="0.25"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5" spans="6:18" x14ac:dyDescent="0.25"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6:18" x14ac:dyDescent="0.25"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6:18" x14ac:dyDescent="0.25"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6:18" x14ac:dyDescent="0.25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6:18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6:18" x14ac:dyDescent="0.25"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6:18" x14ac:dyDescent="0.25"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6:18" x14ac:dyDescent="0.25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6:18" x14ac:dyDescent="0.25">
      <c r="F863" s="1"/>
    </row>
    <row r="865" spans="6:18" x14ac:dyDescent="0.25">
      <c r="F865" s="1"/>
      <c r="G865" s="1"/>
      <c r="H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6:18" x14ac:dyDescent="0.25">
      <c r="F866" s="1"/>
      <c r="G866" s="1"/>
      <c r="H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6:18" x14ac:dyDescent="0.25">
      <c r="F867" s="1"/>
      <c r="G867" s="1"/>
      <c r="H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6:18" x14ac:dyDescent="0.25">
      <c r="F868" s="1"/>
      <c r="G868" s="1"/>
      <c r="H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6:18" x14ac:dyDescent="0.25">
      <c r="F869" s="1"/>
      <c r="G869" s="1"/>
      <c r="H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6:18" x14ac:dyDescent="0.25">
      <c r="F870" s="1"/>
      <c r="G870" s="1"/>
      <c r="H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6:18" x14ac:dyDescent="0.25"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3" spans="6:18" x14ac:dyDescent="0.25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7" spans="6:18" x14ac:dyDescent="0.25">
      <c r="F877" s="1"/>
    </row>
    <row r="885" spans="6:6" x14ac:dyDescent="0.25">
      <c r="F885" s="1"/>
    </row>
    <row r="892" spans="6:6" x14ac:dyDescent="0.25">
      <c r="F892" s="1"/>
    </row>
    <row r="895" spans="6:6" x14ac:dyDescent="0.25">
      <c r="F895" s="1"/>
    </row>
    <row r="896" spans="6:6" x14ac:dyDescent="0.25">
      <c r="F896" s="1"/>
    </row>
    <row r="899" spans="6:17" x14ac:dyDescent="0.25">
      <c r="F899" s="1"/>
    </row>
    <row r="900" spans="6:17" x14ac:dyDescent="0.25">
      <c r="F900" s="1"/>
      <c r="G900" s="1"/>
    </row>
    <row r="901" spans="6:17" x14ac:dyDescent="0.25">
      <c r="F901" s="1"/>
    </row>
    <row r="906" spans="6:17" x14ac:dyDescent="0.25"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6:17" x14ac:dyDescent="0.25">
      <c r="F907" s="1"/>
    </row>
    <row r="909" spans="6:17" x14ac:dyDescent="0.25">
      <c r="F909" s="1"/>
      <c r="G909" s="1"/>
      <c r="H909" s="1"/>
      <c r="J909" s="1"/>
      <c r="K909" s="1"/>
      <c r="L909" s="1"/>
      <c r="M909" s="1"/>
      <c r="N909" s="1"/>
      <c r="O909" s="1"/>
      <c r="P909" s="1"/>
      <c r="Q909" s="1"/>
    </row>
    <row r="910" spans="6:17" x14ac:dyDescent="0.25">
      <c r="F910" s="1"/>
      <c r="G910" s="1"/>
      <c r="H910" s="1"/>
      <c r="J910" s="1"/>
      <c r="K910" s="1"/>
      <c r="L910" s="1"/>
      <c r="M910" s="1"/>
      <c r="N910" s="1"/>
      <c r="O910" s="1"/>
      <c r="P910" s="1"/>
      <c r="Q910" s="1"/>
    </row>
    <row r="911" spans="6:17" x14ac:dyDescent="0.25">
      <c r="F911" s="1"/>
      <c r="G911" s="1"/>
      <c r="H911" s="1"/>
      <c r="J911" s="1"/>
      <c r="K911" s="1"/>
      <c r="L911" s="1"/>
      <c r="M911" s="1"/>
      <c r="N911" s="1"/>
      <c r="O911" s="1"/>
      <c r="P911" s="1"/>
      <c r="Q911" s="1"/>
    </row>
    <row r="912" spans="6:17" x14ac:dyDescent="0.25">
      <c r="F912" s="1"/>
      <c r="G912" s="1"/>
      <c r="H912" s="1"/>
      <c r="J912" s="1"/>
      <c r="K912" s="1"/>
      <c r="L912" s="1"/>
      <c r="M912" s="1"/>
      <c r="N912" s="1"/>
      <c r="O912" s="1"/>
      <c r="P912" s="1"/>
      <c r="Q912" s="1"/>
    </row>
    <row r="913" spans="6:17" x14ac:dyDescent="0.25">
      <c r="F913" s="1"/>
      <c r="G913" s="1"/>
      <c r="H913" s="1"/>
      <c r="J913" s="1"/>
      <c r="K913" s="1"/>
      <c r="L913" s="1"/>
      <c r="M913" s="1"/>
      <c r="N913" s="1"/>
      <c r="O913" s="1"/>
      <c r="P913" s="1"/>
      <c r="Q913" s="1"/>
    </row>
    <row r="914" spans="6:17" x14ac:dyDescent="0.25">
      <c r="F914" s="1"/>
      <c r="G914" s="1"/>
      <c r="H914" s="1"/>
      <c r="J914" s="1"/>
      <c r="K914" s="1"/>
      <c r="L914" s="1"/>
      <c r="M914" s="1"/>
      <c r="N914" s="1"/>
      <c r="O914" s="1"/>
      <c r="P914" s="1"/>
      <c r="Q914" s="1"/>
    </row>
    <row r="915" spans="6:17" x14ac:dyDescent="0.25"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6:17" x14ac:dyDescent="0.25"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6:17" x14ac:dyDescent="0.25">
      <c r="F917" s="1"/>
    </row>
    <row r="919" spans="6:17" x14ac:dyDescent="0.25">
      <c r="F919" s="1"/>
      <c r="G919" s="1"/>
      <c r="H919" s="1"/>
      <c r="J919" s="1"/>
      <c r="K919" s="1"/>
      <c r="L919" s="1"/>
      <c r="M919" s="1"/>
      <c r="N919" s="1"/>
      <c r="O919" s="1"/>
      <c r="P919" s="1"/>
      <c r="Q919" s="1"/>
    </row>
    <row r="920" spans="6:17" x14ac:dyDescent="0.25">
      <c r="F920" s="1"/>
      <c r="G920" s="1"/>
      <c r="H920" s="1"/>
      <c r="J920" s="1"/>
      <c r="K920" s="1"/>
      <c r="L920" s="1"/>
      <c r="M920" s="1"/>
      <c r="N920" s="1"/>
      <c r="O920" s="1"/>
      <c r="P920" s="1"/>
      <c r="Q920" s="1"/>
    </row>
    <row r="921" spans="6:17" x14ac:dyDescent="0.25">
      <c r="F921" s="1"/>
      <c r="G921" s="1"/>
      <c r="H921" s="1"/>
      <c r="J921" s="1"/>
      <c r="K921" s="1"/>
      <c r="L921" s="1"/>
      <c r="M921" s="1"/>
      <c r="N921" s="1"/>
      <c r="O921" s="1"/>
      <c r="P921" s="1"/>
      <c r="Q921" s="1"/>
    </row>
    <row r="922" spans="6:17" x14ac:dyDescent="0.25">
      <c r="F922" s="1"/>
      <c r="G922" s="1"/>
      <c r="H922" s="1"/>
      <c r="J922" s="1"/>
      <c r="K922" s="1"/>
      <c r="L922" s="1"/>
      <c r="M922" s="1"/>
      <c r="N922" s="1"/>
      <c r="O922" s="1"/>
      <c r="P922" s="1"/>
      <c r="Q922" s="1"/>
    </row>
    <row r="923" spans="6:17" x14ac:dyDescent="0.25">
      <c r="F923" s="1"/>
      <c r="G923" s="1"/>
      <c r="H923" s="1"/>
      <c r="J923" s="1"/>
      <c r="K923" s="1"/>
      <c r="L923" s="1"/>
      <c r="M923" s="1"/>
      <c r="N923" s="1"/>
      <c r="O923" s="1"/>
      <c r="P923" s="1"/>
      <c r="Q923" s="1"/>
    </row>
    <row r="924" spans="6:17" x14ac:dyDescent="0.25">
      <c r="F924" s="1"/>
      <c r="G924" s="1"/>
      <c r="H924" s="1"/>
      <c r="J924" s="1"/>
      <c r="K924" s="1"/>
      <c r="L924" s="1"/>
      <c r="M924" s="1"/>
      <c r="N924" s="1"/>
      <c r="O924" s="1"/>
      <c r="P924" s="1"/>
      <c r="Q924" s="1"/>
    </row>
    <row r="925" spans="6:17" x14ac:dyDescent="0.25"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6:17" x14ac:dyDescent="0.25"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6:17" x14ac:dyDescent="0.25">
      <c r="F927" s="1"/>
    </row>
    <row r="929" spans="6:17" x14ac:dyDescent="0.25">
      <c r="F929" s="1"/>
      <c r="G929" s="1"/>
      <c r="H929" s="1"/>
      <c r="J929" s="1"/>
      <c r="K929" s="1"/>
      <c r="L929" s="1"/>
      <c r="M929" s="1"/>
      <c r="N929" s="1"/>
      <c r="O929" s="1"/>
      <c r="P929" s="1"/>
      <c r="Q929" s="1"/>
    </row>
    <row r="930" spans="6:17" x14ac:dyDescent="0.25">
      <c r="F930" s="1"/>
      <c r="G930" s="1"/>
      <c r="H930" s="1"/>
      <c r="J930" s="1"/>
      <c r="K930" s="1"/>
      <c r="L930" s="1"/>
      <c r="M930" s="1"/>
      <c r="N930" s="1"/>
      <c r="O930" s="1"/>
      <c r="P930" s="1"/>
      <c r="Q930" s="1"/>
    </row>
    <row r="931" spans="6:17" x14ac:dyDescent="0.25">
      <c r="F931" s="1"/>
      <c r="G931" s="1"/>
      <c r="H931" s="1"/>
      <c r="J931" s="1"/>
      <c r="K931" s="1"/>
      <c r="L931" s="1"/>
      <c r="M931" s="1"/>
      <c r="N931" s="1"/>
      <c r="O931" s="1"/>
      <c r="P931" s="1"/>
      <c r="Q931" s="1"/>
    </row>
    <row r="932" spans="6:17" x14ac:dyDescent="0.25">
      <c r="F932" s="1"/>
      <c r="G932" s="1"/>
      <c r="H932" s="1"/>
      <c r="J932" s="1"/>
      <c r="K932" s="1"/>
      <c r="L932" s="1"/>
      <c r="M932" s="1"/>
      <c r="N932" s="1"/>
      <c r="O932" s="1"/>
      <c r="P932" s="1"/>
      <c r="Q932" s="1"/>
    </row>
    <row r="933" spans="6:17" x14ac:dyDescent="0.25">
      <c r="F933" s="1"/>
      <c r="G933" s="1"/>
      <c r="H933" s="1"/>
      <c r="J933" s="1"/>
      <c r="K933" s="1"/>
      <c r="L933" s="1"/>
      <c r="M933" s="1"/>
      <c r="N933" s="1"/>
      <c r="O933" s="1"/>
      <c r="P933" s="1"/>
      <c r="Q933" s="1"/>
    </row>
    <row r="934" spans="6:17" x14ac:dyDescent="0.25">
      <c r="F934" s="1"/>
      <c r="G934" s="1"/>
      <c r="H934" s="1"/>
      <c r="J934" s="1"/>
      <c r="K934" s="1"/>
      <c r="L934" s="1"/>
      <c r="M934" s="1"/>
      <c r="N934" s="1"/>
      <c r="O934" s="1"/>
      <c r="P934" s="1"/>
      <c r="Q934" s="1"/>
    </row>
    <row r="935" spans="6:17" x14ac:dyDescent="0.25"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8" spans="6:17" x14ac:dyDescent="0.25"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6:17" x14ac:dyDescent="0.25"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6:17" x14ac:dyDescent="0.25"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6:17" x14ac:dyDescent="0.25"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6:17" x14ac:dyDescent="0.25"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6:17" x14ac:dyDescent="0.25"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6:17" x14ac:dyDescent="0.25"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6:17" x14ac:dyDescent="0.25"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6:17" x14ac:dyDescent="0.25">
      <c r="F946" s="1"/>
    </row>
    <row r="948" spans="6:17" x14ac:dyDescent="0.25">
      <c r="F948" s="1"/>
      <c r="G948" s="1"/>
      <c r="H948" s="1"/>
      <c r="J948" s="1"/>
      <c r="K948" s="1"/>
      <c r="L948" s="1"/>
      <c r="M948" s="1"/>
      <c r="N948" s="1"/>
      <c r="O948" s="1"/>
      <c r="P948" s="1"/>
      <c r="Q948" s="1"/>
    </row>
    <row r="949" spans="6:17" x14ac:dyDescent="0.25">
      <c r="F949" s="1"/>
      <c r="G949" s="1"/>
      <c r="H949" s="1"/>
      <c r="J949" s="1"/>
      <c r="K949" s="1"/>
      <c r="L949" s="1"/>
      <c r="M949" s="1"/>
      <c r="N949" s="1"/>
      <c r="O949" s="1"/>
      <c r="P949" s="1"/>
      <c r="Q949" s="1"/>
    </row>
    <row r="950" spans="6:17" x14ac:dyDescent="0.25">
      <c r="F950" s="1"/>
      <c r="G950" s="1"/>
      <c r="H950" s="1"/>
      <c r="J950" s="1"/>
      <c r="K950" s="1"/>
      <c r="L950" s="1"/>
      <c r="M950" s="1"/>
      <c r="N950" s="1"/>
      <c r="O950" s="1"/>
      <c r="P950" s="1"/>
      <c r="Q950" s="1"/>
    </row>
    <row r="951" spans="6:17" x14ac:dyDescent="0.25">
      <c r="F951" s="1"/>
      <c r="G951" s="1"/>
      <c r="H951" s="1"/>
      <c r="J951" s="1"/>
      <c r="K951" s="1"/>
      <c r="L951" s="1"/>
      <c r="M951" s="1"/>
      <c r="N951" s="1"/>
      <c r="O951" s="1"/>
      <c r="P951" s="1"/>
      <c r="Q951" s="1"/>
    </row>
    <row r="952" spans="6:17" x14ac:dyDescent="0.25">
      <c r="F952" s="1"/>
      <c r="G952" s="1"/>
      <c r="H952" s="1"/>
      <c r="J952" s="1"/>
      <c r="K952" s="1"/>
      <c r="L952" s="1"/>
      <c r="M952" s="1"/>
      <c r="N952" s="1"/>
      <c r="O952" s="1"/>
      <c r="P952" s="1"/>
      <c r="Q952" s="1"/>
    </row>
    <row r="953" spans="6:17" x14ac:dyDescent="0.25">
      <c r="F953" s="1"/>
      <c r="G953" s="1"/>
      <c r="H953" s="1"/>
      <c r="J953" s="1"/>
      <c r="K953" s="1"/>
      <c r="L953" s="1"/>
      <c r="M953" s="1"/>
      <c r="N953" s="1"/>
      <c r="O953" s="1"/>
      <c r="P953" s="1"/>
      <c r="Q953" s="1"/>
    </row>
    <row r="954" spans="6:17" x14ac:dyDescent="0.25"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6:17" x14ac:dyDescent="0.25"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6:17" x14ac:dyDescent="0.25">
      <c r="F956" s="1"/>
    </row>
    <row r="958" spans="6:17" x14ac:dyDescent="0.25">
      <c r="F958" s="1"/>
      <c r="G958" s="1"/>
      <c r="H958" s="1"/>
      <c r="J958" s="1"/>
      <c r="K958" s="1"/>
      <c r="L958" s="1"/>
      <c r="M958" s="1"/>
      <c r="N958" s="1"/>
      <c r="O958" s="1"/>
      <c r="P958" s="1"/>
      <c r="Q958" s="1"/>
    </row>
    <row r="959" spans="6:17" x14ac:dyDescent="0.25">
      <c r="F959" s="1"/>
      <c r="G959" s="1"/>
      <c r="H959" s="1"/>
      <c r="J959" s="1"/>
      <c r="K959" s="1"/>
      <c r="L959" s="1"/>
      <c r="M959" s="1"/>
      <c r="N959" s="1"/>
      <c r="O959" s="1"/>
      <c r="P959" s="1"/>
      <c r="Q959" s="1"/>
    </row>
    <row r="960" spans="6:17" x14ac:dyDescent="0.25">
      <c r="F960" s="1"/>
      <c r="G960" s="1"/>
      <c r="H960" s="1"/>
      <c r="J960" s="1"/>
      <c r="K960" s="1"/>
      <c r="L960" s="1"/>
      <c r="M960" s="1"/>
      <c r="N960" s="1"/>
      <c r="O960" s="1"/>
      <c r="P960" s="1"/>
      <c r="Q960" s="1"/>
    </row>
    <row r="961" spans="6:17" x14ac:dyDescent="0.25">
      <c r="F961" s="1"/>
      <c r="G961" s="1"/>
      <c r="H961" s="1"/>
      <c r="J961" s="1"/>
      <c r="K961" s="1"/>
      <c r="L961" s="1"/>
      <c r="M961" s="1"/>
      <c r="N961" s="1"/>
      <c r="O961" s="1"/>
      <c r="P961" s="1"/>
      <c r="Q961" s="1"/>
    </row>
    <row r="962" spans="6:17" x14ac:dyDescent="0.25">
      <c r="F962" s="1"/>
      <c r="G962" s="1"/>
      <c r="H962" s="1"/>
      <c r="J962" s="1"/>
      <c r="K962" s="1"/>
      <c r="L962" s="1"/>
      <c r="M962" s="1"/>
      <c r="N962" s="1"/>
      <c r="O962" s="1"/>
      <c r="P962" s="1"/>
      <c r="Q962" s="1"/>
    </row>
    <row r="963" spans="6:17" x14ac:dyDescent="0.25">
      <c r="F963" s="1"/>
      <c r="G963" s="1"/>
      <c r="H963" s="1"/>
      <c r="J963" s="1"/>
      <c r="K963" s="1"/>
      <c r="L963" s="1"/>
      <c r="M963" s="1"/>
      <c r="N963" s="1"/>
      <c r="O963" s="1"/>
      <c r="P963" s="1"/>
      <c r="Q963" s="1"/>
    </row>
    <row r="964" spans="6:17" x14ac:dyDescent="0.25"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6:17" x14ac:dyDescent="0.25"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6:17" x14ac:dyDescent="0.25">
      <c r="F966" s="1"/>
    </row>
    <row r="968" spans="6:17" x14ac:dyDescent="0.25">
      <c r="F968" s="1"/>
      <c r="G968" s="1"/>
      <c r="H968" s="1"/>
      <c r="J968" s="1"/>
      <c r="K968" s="1"/>
      <c r="L968" s="1"/>
      <c r="M968" s="1"/>
      <c r="N968" s="1"/>
      <c r="O968" s="1"/>
      <c r="P968" s="1"/>
      <c r="Q968" s="1"/>
    </row>
    <row r="969" spans="6:17" x14ac:dyDescent="0.25">
      <c r="F969" s="1"/>
      <c r="G969" s="1"/>
      <c r="H969" s="1"/>
      <c r="J969" s="1"/>
      <c r="K969" s="1"/>
      <c r="L969" s="1"/>
      <c r="M969" s="1"/>
      <c r="N969" s="1"/>
      <c r="O969" s="1"/>
      <c r="P969" s="1"/>
      <c r="Q969" s="1"/>
    </row>
    <row r="970" spans="6:17" x14ac:dyDescent="0.25">
      <c r="F970" s="1"/>
      <c r="G970" s="1"/>
      <c r="H970" s="1"/>
      <c r="J970" s="1"/>
      <c r="K970" s="1"/>
      <c r="L970" s="1"/>
      <c r="M970" s="1"/>
      <c r="N970" s="1"/>
      <c r="O970" s="1"/>
      <c r="P970" s="1"/>
      <c r="Q970" s="1"/>
    </row>
    <row r="971" spans="6:17" x14ac:dyDescent="0.25">
      <c r="F971" s="1"/>
      <c r="G971" s="1"/>
      <c r="H971" s="1"/>
      <c r="J971" s="1"/>
      <c r="K971" s="1"/>
      <c r="L971" s="1"/>
      <c r="M971" s="1"/>
      <c r="N971" s="1"/>
      <c r="O971" s="1"/>
      <c r="P971" s="1"/>
      <c r="Q971" s="1"/>
    </row>
    <row r="972" spans="6:17" x14ac:dyDescent="0.25">
      <c r="F972" s="1"/>
      <c r="G972" s="1"/>
      <c r="H972" s="1"/>
      <c r="J972" s="1"/>
      <c r="K972" s="1"/>
      <c r="L972" s="1"/>
      <c r="M972" s="1"/>
      <c r="N972" s="1"/>
      <c r="O972" s="1"/>
      <c r="P972" s="1"/>
      <c r="Q972" s="1"/>
    </row>
    <row r="973" spans="6:17" x14ac:dyDescent="0.25">
      <c r="F973" s="1"/>
      <c r="G973" s="1"/>
      <c r="H973" s="1"/>
      <c r="J973" s="1"/>
      <c r="K973" s="1"/>
      <c r="L973" s="1"/>
      <c r="M973" s="1"/>
      <c r="N973" s="1"/>
      <c r="O973" s="1"/>
      <c r="P973" s="1"/>
      <c r="Q973" s="1"/>
    </row>
    <row r="974" spans="6:17" x14ac:dyDescent="0.25"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7" spans="6:17" x14ac:dyDescent="0.25"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6:17" x14ac:dyDescent="0.25"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6:17" x14ac:dyDescent="0.25"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6:17" x14ac:dyDescent="0.25"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6:17" x14ac:dyDescent="0.25"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6:17" x14ac:dyDescent="0.25"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6:17" x14ac:dyDescent="0.25"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6:17" x14ac:dyDescent="0.25"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6:17" x14ac:dyDescent="0.25">
      <c r="F985" s="1"/>
    </row>
    <row r="987" spans="6:17" x14ac:dyDescent="0.25">
      <c r="F987" s="1"/>
      <c r="G987" s="1"/>
      <c r="H987" s="1"/>
      <c r="J987" s="1"/>
      <c r="K987" s="1"/>
      <c r="L987" s="1"/>
      <c r="M987" s="1"/>
      <c r="N987" s="1"/>
      <c r="O987" s="1"/>
      <c r="P987" s="1"/>
      <c r="Q987" s="1"/>
    </row>
    <row r="988" spans="6:17" x14ac:dyDescent="0.25">
      <c r="F988" s="1"/>
      <c r="G988" s="1"/>
      <c r="H988" s="1"/>
      <c r="J988" s="1"/>
      <c r="K988" s="1"/>
      <c r="L988" s="1"/>
      <c r="M988" s="1"/>
      <c r="N988" s="1"/>
      <c r="O988" s="1"/>
      <c r="P988" s="1"/>
      <c r="Q988" s="1"/>
    </row>
    <row r="989" spans="6:17" x14ac:dyDescent="0.25">
      <c r="F989" s="1"/>
      <c r="G989" s="1"/>
      <c r="H989" s="1"/>
      <c r="J989" s="1"/>
      <c r="K989" s="1"/>
      <c r="L989" s="1"/>
      <c r="M989" s="1"/>
      <c r="N989" s="1"/>
      <c r="O989" s="1"/>
      <c r="P989" s="1"/>
      <c r="Q989" s="1"/>
    </row>
    <row r="990" spans="6:17" x14ac:dyDescent="0.25">
      <c r="F990" s="1"/>
      <c r="G990" s="1"/>
      <c r="H990" s="1"/>
      <c r="J990" s="1"/>
      <c r="K990" s="1"/>
      <c r="L990" s="1"/>
      <c r="M990" s="1"/>
      <c r="N990" s="1"/>
      <c r="O990" s="1"/>
      <c r="P990" s="1"/>
      <c r="Q990" s="1"/>
    </row>
    <row r="991" spans="6:17" x14ac:dyDescent="0.25">
      <c r="F991" s="1"/>
      <c r="G991" s="1"/>
      <c r="H991" s="1"/>
      <c r="J991" s="1"/>
      <c r="K991" s="1"/>
      <c r="L991" s="1"/>
      <c r="M991" s="1"/>
      <c r="N991" s="1"/>
      <c r="O991" s="1"/>
      <c r="P991" s="1"/>
      <c r="Q991" s="1"/>
    </row>
    <row r="992" spans="6:17" x14ac:dyDescent="0.25">
      <c r="F992" s="1"/>
      <c r="G992" s="1"/>
      <c r="H992" s="1"/>
      <c r="J992" s="1"/>
      <c r="K992" s="1"/>
      <c r="L992" s="1"/>
      <c r="M992" s="1"/>
      <c r="N992" s="1"/>
      <c r="O992" s="1"/>
      <c r="P992" s="1"/>
      <c r="Q992" s="1"/>
    </row>
    <row r="993" spans="6:17" x14ac:dyDescent="0.25"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5" spans="6:17" x14ac:dyDescent="0.25"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9" spans="6:17" x14ac:dyDescent="0.25">
      <c r="F999" s="1"/>
    </row>
    <row r="1007" spans="6:17" x14ac:dyDescent="0.25">
      <c r="F1007" s="1"/>
    </row>
    <row r="1014" spans="6:7" x14ac:dyDescent="0.25">
      <c r="F1014" s="1"/>
    </row>
    <row r="1017" spans="6:7" x14ac:dyDescent="0.25">
      <c r="F1017" s="1"/>
    </row>
    <row r="1018" spans="6:7" x14ac:dyDescent="0.25">
      <c r="F1018" s="1"/>
    </row>
    <row r="1021" spans="6:7" x14ac:dyDescent="0.25">
      <c r="F1021" s="1"/>
    </row>
    <row r="1022" spans="6:7" x14ac:dyDescent="0.25">
      <c r="F1022" s="1"/>
      <c r="G1022" s="1"/>
    </row>
    <row r="1023" spans="6:7" x14ac:dyDescent="0.25">
      <c r="F1023" s="1"/>
    </row>
    <row r="1026" spans="6:16" x14ac:dyDescent="0.25"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</row>
    <row r="1027" spans="6:16" x14ac:dyDescent="0.25"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</row>
    <row r="1028" spans="6:16" x14ac:dyDescent="0.25"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</row>
    <row r="1074" spans="5:16" x14ac:dyDescent="0.25"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</row>
    <row r="1075" spans="5:16" x14ac:dyDescent="0.25"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</row>
    <row r="1077" spans="5:16" x14ac:dyDescent="0.25"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</row>
    <row r="1078" spans="5:16" x14ac:dyDescent="0.25"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</row>
    <row r="1079" spans="5:16" x14ac:dyDescent="0.25"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spans="5:16" x14ac:dyDescent="0.25"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</row>
    <row r="1081" spans="5:16" x14ac:dyDescent="0.25"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</row>
    <row r="1082" spans="5:16" x14ac:dyDescent="0.25"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spans="5:16" x14ac:dyDescent="0.25"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</row>
    <row r="1084" spans="5:16" x14ac:dyDescent="0.25"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</row>
    <row r="1085" spans="5:16" x14ac:dyDescent="0.25"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spans="5:16" x14ac:dyDescent="0.25"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</row>
    <row r="1087" spans="5:16" x14ac:dyDescent="0.25"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</row>
    <row r="1088" spans="5:16" x14ac:dyDescent="0.25"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</row>
    <row r="1089" spans="6:16" x14ac:dyDescent="0.25"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</row>
    <row r="1090" spans="6:16" x14ac:dyDescent="0.25"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</row>
    <row r="1091" spans="6:16" x14ac:dyDescent="0.25"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</sheetData>
  <conditionalFormatting sqref="L977:P977 I977:J977">
    <cfRule type="duplicateValues" dxfId="3" priority="11"/>
  </conditionalFormatting>
  <conditionalFormatting sqref="L855:Q855 I855:J855">
    <cfRule type="duplicateValues" dxfId="2" priority="5"/>
  </conditionalFormatting>
  <conditionalFormatting sqref="L608:Q608 I608:J608">
    <cfRule type="duplicateValues" dxfId="1" priority="4"/>
  </conditionalFormatting>
  <conditionalFormatting sqref="L336:P336 I336:J3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topLeftCell="A179" workbookViewId="0">
      <selection activeCell="A190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762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1" t="s">
        <v>62</v>
      </c>
      <c r="B170" s="21" t="str">
        <f>"999"</f>
        <v>999</v>
      </c>
      <c r="C170" s="21" t="s">
        <v>40</v>
      </c>
      <c r="D170" s="21" t="s">
        <v>195</v>
      </c>
    </row>
    <row r="171" spans="1:4" x14ac:dyDescent="0.25">
      <c r="A171" s="7" t="s">
        <v>385</v>
      </c>
      <c r="B171" s="7" t="str">
        <f>"1"</f>
        <v>1</v>
      </c>
      <c r="C171" s="7" t="s">
        <v>386</v>
      </c>
      <c r="D171" s="7"/>
    </row>
    <row r="172" spans="1:4" x14ac:dyDescent="0.25">
      <c r="A172" s="7" t="s">
        <v>385</v>
      </c>
      <c r="B172" s="7" t="str">
        <f>"2"</f>
        <v>2</v>
      </c>
      <c r="C172" s="7" t="s">
        <v>387</v>
      </c>
      <c r="D172" s="7"/>
    </row>
    <row r="173" spans="1:4" x14ac:dyDescent="0.25">
      <c r="A173" s="7" t="s">
        <v>385</v>
      </c>
      <c r="B173" s="7" t="str">
        <f>"3"</f>
        <v>3</v>
      </c>
      <c r="C173" s="7" t="s">
        <v>388</v>
      </c>
      <c r="D173" s="7"/>
    </row>
    <row r="174" spans="1:4" x14ac:dyDescent="0.25">
      <c r="A174" s="5" t="s">
        <v>358</v>
      </c>
      <c r="B174" s="5" t="str">
        <f>"1"</f>
        <v>1</v>
      </c>
      <c r="C174" s="5" t="s">
        <v>359</v>
      </c>
      <c r="D174" s="5"/>
    </row>
    <row r="175" spans="1:4" x14ac:dyDescent="0.25">
      <c r="A175" s="5" t="s">
        <v>358</v>
      </c>
      <c r="B175" s="5" t="str">
        <f>"2"</f>
        <v>2</v>
      </c>
      <c r="C175" s="5" t="s">
        <v>360</v>
      </c>
      <c r="D175" s="5"/>
    </row>
    <row r="176" spans="1:4" x14ac:dyDescent="0.25">
      <c r="A176" s="5" t="s">
        <v>358</v>
      </c>
      <c r="B176" s="5" t="str">
        <f>"3"</f>
        <v>3</v>
      </c>
      <c r="C176" s="5" t="s">
        <v>361</v>
      </c>
      <c r="D176" s="5"/>
    </row>
    <row r="177" spans="1:4" x14ac:dyDescent="0.25">
      <c r="A177" s="5" t="s">
        <v>358</v>
      </c>
      <c r="B177" s="5" t="str">
        <f>"4"</f>
        <v>4</v>
      </c>
      <c r="C177" s="5" t="s">
        <v>362</v>
      </c>
      <c r="D177" s="5"/>
    </row>
    <row r="178" spans="1:4" x14ac:dyDescent="0.25">
      <c r="A178" s="5" t="s">
        <v>358</v>
      </c>
      <c r="B178" s="5" t="str">
        <f>"5"</f>
        <v>5</v>
      </c>
      <c r="C178" s="5" t="s">
        <v>363</v>
      </c>
      <c r="D178" s="5"/>
    </row>
    <row r="179" spans="1:4" x14ac:dyDescent="0.25">
      <c r="A179" s="5" t="s">
        <v>358</v>
      </c>
      <c r="B179" s="5" t="str">
        <f>"6"</f>
        <v>6</v>
      </c>
      <c r="C179" s="5" t="s">
        <v>364</v>
      </c>
      <c r="D179" s="5"/>
    </row>
    <row r="180" spans="1:4" x14ac:dyDescent="0.25">
      <c r="A180" s="5" t="s">
        <v>358</v>
      </c>
      <c r="B180" s="5" t="str">
        <f>"7"</f>
        <v>7</v>
      </c>
      <c r="C180" s="5" t="s">
        <v>365</v>
      </c>
      <c r="D180" s="5"/>
    </row>
    <row r="181" spans="1:4" x14ac:dyDescent="0.25">
      <c r="A181" s="5" t="s">
        <v>358</v>
      </c>
      <c r="B181" s="5" t="str">
        <f>"8"</f>
        <v>8</v>
      </c>
      <c r="C181" s="5" t="s">
        <v>366</v>
      </c>
      <c r="D181" s="5"/>
    </row>
    <row r="182" spans="1:4" x14ac:dyDescent="0.25">
      <c r="A182" s="5" t="s">
        <v>358</v>
      </c>
      <c r="B182" s="5" t="str">
        <f>"9"</f>
        <v>9</v>
      </c>
      <c r="C182" s="5" t="s">
        <v>367</v>
      </c>
      <c r="D182" s="5"/>
    </row>
    <row r="183" spans="1:4" x14ac:dyDescent="0.25">
      <c r="A183" s="5" t="s">
        <v>358</v>
      </c>
      <c r="B183" s="5" t="str">
        <f>"10"</f>
        <v>10</v>
      </c>
      <c r="C183" s="5" t="s">
        <v>368</v>
      </c>
      <c r="D183" s="5"/>
    </row>
    <row r="184" spans="1:4" x14ac:dyDescent="0.25">
      <c r="A184" s="7" t="s">
        <v>372</v>
      </c>
      <c r="B184" s="7" t="str">
        <f>"9999"</f>
        <v>9999</v>
      </c>
      <c r="C184" s="7" t="s">
        <v>371</v>
      </c>
      <c r="D184" s="7"/>
    </row>
    <row r="185" spans="1:4" x14ac:dyDescent="0.25">
      <c r="A185" s="5" t="s">
        <v>389</v>
      </c>
      <c r="B185" s="5" t="str">
        <f>"55"</f>
        <v>55</v>
      </c>
      <c r="C185" s="5" t="s">
        <v>393</v>
      </c>
      <c r="D185" s="5"/>
    </row>
    <row r="186" spans="1:4" x14ac:dyDescent="0.25">
      <c r="A186" s="5" t="s">
        <v>389</v>
      </c>
      <c r="B186" s="5" t="str">
        <f>"51"</f>
        <v>51</v>
      </c>
      <c r="C186" s="5" t="s">
        <v>390</v>
      </c>
      <c r="D186" s="5"/>
    </row>
    <row r="187" spans="1:4" x14ac:dyDescent="0.25">
      <c r="A187" s="5" t="s">
        <v>389</v>
      </c>
      <c r="B187" s="5" t="str">
        <f>"53"</f>
        <v>53</v>
      </c>
      <c r="C187" s="5" t="s">
        <v>391</v>
      </c>
      <c r="D187" s="5"/>
    </row>
    <row r="188" spans="1:4" x14ac:dyDescent="0.25">
      <c r="A188" s="5" t="s">
        <v>389</v>
      </c>
      <c r="B188" s="5" t="str">
        <f>"54"</f>
        <v>54</v>
      </c>
      <c r="C188" s="5" t="s">
        <v>392</v>
      </c>
      <c r="D188" s="5"/>
    </row>
    <row r="189" spans="1:4" x14ac:dyDescent="0.25">
      <c r="A189" s="7" t="s">
        <v>398</v>
      </c>
      <c r="B189" s="8" t="s">
        <v>301</v>
      </c>
      <c r="C189" s="7" t="s">
        <v>266</v>
      </c>
      <c r="D189" s="7"/>
    </row>
    <row r="190" spans="1:4" x14ac:dyDescent="0.25">
      <c r="A190" s="5" t="s">
        <v>399</v>
      </c>
      <c r="B190" s="5" t="s">
        <v>748</v>
      </c>
      <c r="C190" s="5" t="s">
        <v>764</v>
      </c>
      <c r="D190" s="5" t="s">
        <v>764</v>
      </c>
    </row>
    <row r="191" spans="1:4" x14ac:dyDescent="0.25">
      <c r="A191" s="5" t="s">
        <v>399</v>
      </c>
      <c r="B191" s="5" t="s">
        <v>765</v>
      </c>
      <c r="C191" s="5" t="s">
        <v>766</v>
      </c>
      <c r="D191" s="5" t="s">
        <v>766</v>
      </c>
    </row>
    <row r="192" spans="1:4" x14ac:dyDescent="0.25">
      <c r="A192" s="5" t="s">
        <v>399</v>
      </c>
      <c r="B192" s="5" t="s">
        <v>767</v>
      </c>
      <c r="C192" s="5" t="s">
        <v>768</v>
      </c>
      <c r="D192" s="5" t="s">
        <v>768</v>
      </c>
    </row>
    <row r="193" spans="1:4" x14ac:dyDescent="0.25">
      <c r="A193" s="5" t="s">
        <v>399</v>
      </c>
      <c r="B193" s="5" t="s">
        <v>769</v>
      </c>
      <c r="C193" s="5" t="s">
        <v>770</v>
      </c>
      <c r="D193" s="5" t="s">
        <v>770</v>
      </c>
    </row>
    <row r="194" spans="1:4" x14ac:dyDescent="0.25">
      <c r="A194" s="5" t="s">
        <v>399</v>
      </c>
      <c r="B194" s="5" t="s">
        <v>771</v>
      </c>
      <c r="C194" s="5" t="s">
        <v>772</v>
      </c>
      <c r="D194" s="5" t="s">
        <v>772</v>
      </c>
    </row>
    <row r="195" spans="1:4" x14ac:dyDescent="0.25">
      <c r="A195" s="5" t="s">
        <v>399</v>
      </c>
      <c r="B195" s="5" t="s">
        <v>773</v>
      </c>
      <c r="C195" s="5" t="s">
        <v>774</v>
      </c>
      <c r="D195" s="5" t="s">
        <v>774</v>
      </c>
    </row>
    <row r="196" spans="1:4" x14ac:dyDescent="0.25">
      <c r="A196" s="5" t="s">
        <v>399</v>
      </c>
      <c r="B196" s="5" t="s">
        <v>775</v>
      </c>
      <c r="C196" s="5" t="s">
        <v>776</v>
      </c>
      <c r="D196" s="5" t="s">
        <v>776</v>
      </c>
    </row>
    <row r="197" spans="1:4" x14ac:dyDescent="0.25">
      <c r="A197" s="5" t="s">
        <v>399</v>
      </c>
      <c r="B197" s="5" t="s">
        <v>777</v>
      </c>
      <c r="C197" s="5" t="s">
        <v>778</v>
      </c>
      <c r="D197" s="5" t="s">
        <v>778</v>
      </c>
    </row>
    <row r="198" spans="1:4" x14ac:dyDescent="0.25">
      <c r="A198" s="5" t="s">
        <v>399</v>
      </c>
      <c r="B198" s="5" t="s">
        <v>779</v>
      </c>
      <c r="C198" s="5" t="s">
        <v>780</v>
      </c>
      <c r="D198" s="5" t="s">
        <v>780</v>
      </c>
    </row>
    <row r="199" spans="1:4" x14ac:dyDescent="0.25">
      <c r="A199" s="5" t="s">
        <v>399</v>
      </c>
      <c r="B199" s="5" t="s">
        <v>781</v>
      </c>
      <c r="C199" s="5" t="s">
        <v>782</v>
      </c>
      <c r="D199" s="5" t="s">
        <v>782</v>
      </c>
    </row>
    <row r="200" spans="1:4" x14ac:dyDescent="0.25">
      <c r="A200" s="5" t="s">
        <v>399</v>
      </c>
      <c r="B200" s="5" t="s">
        <v>783</v>
      </c>
      <c r="C200" s="5" t="s">
        <v>784</v>
      </c>
      <c r="D200" s="5" t="s">
        <v>784</v>
      </c>
    </row>
    <row r="201" spans="1:4" x14ac:dyDescent="0.25">
      <c r="A201" s="5" t="s">
        <v>399</v>
      </c>
      <c r="B201" s="5" t="s">
        <v>785</v>
      </c>
      <c r="C201" s="5" t="s">
        <v>786</v>
      </c>
      <c r="D201" s="5" t="s">
        <v>786</v>
      </c>
    </row>
    <row r="202" spans="1:4" x14ac:dyDescent="0.25">
      <c r="A202" s="5" t="s">
        <v>399</v>
      </c>
      <c r="B202" s="5" t="s">
        <v>787</v>
      </c>
      <c r="C202" s="5" t="s">
        <v>788</v>
      </c>
      <c r="D202" s="5" t="s">
        <v>788</v>
      </c>
    </row>
    <row r="203" spans="1:4" x14ac:dyDescent="0.25">
      <c r="A203" s="5" t="s">
        <v>399</v>
      </c>
      <c r="B203" s="5" t="s">
        <v>62</v>
      </c>
      <c r="C203" s="5" t="s">
        <v>598</v>
      </c>
      <c r="D203" s="5" t="s">
        <v>789</v>
      </c>
    </row>
    <row r="204" spans="1:4" x14ac:dyDescent="0.25">
      <c r="A204" s="7" t="s">
        <v>400</v>
      </c>
      <c r="B204" s="7" t="str">
        <f>"999"</f>
        <v>999</v>
      </c>
      <c r="C204" s="7" t="s">
        <v>401</v>
      </c>
      <c r="D204" s="7"/>
    </row>
    <row r="205" spans="1:4" x14ac:dyDescent="0.25">
      <c r="A205" s="5" t="s">
        <v>597</v>
      </c>
      <c r="B205" s="5" t="str">
        <f>"4"</f>
        <v>4</v>
      </c>
      <c r="C205" s="5" t="s">
        <v>393</v>
      </c>
      <c r="D205" s="5"/>
    </row>
    <row r="206" spans="1:4" x14ac:dyDescent="0.25">
      <c r="A206" s="5" t="s">
        <v>597</v>
      </c>
      <c r="B206" s="5" t="str">
        <f>"1"</f>
        <v>1</v>
      </c>
      <c r="C206" s="5" t="s">
        <v>390</v>
      </c>
      <c r="D206" s="5"/>
    </row>
    <row r="207" spans="1:4" x14ac:dyDescent="0.25">
      <c r="A207" s="5" t="s">
        <v>597</v>
      </c>
      <c r="B207" s="5" t="str">
        <f>"2"</f>
        <v>2</v>
      </c>
      <c r="C207" s="5" t="s">
        <v>391</v>
      </c>
      <c r="D207" s="5"/>
    </row>
    <row r="208" spans="1:4" x14ac:dyDescent="0.25">
      <c r="A208" s="5" t="s">
        <v>597</v>
      </c>
      <c r="B208" s="5" t="str">
        <f>"3"</f>
        <v>3</v>
      </c>
      <c r="C208" s="5" t="s">
        <v>392</v>
      </c>
      <c r="D208" s="5"/>
    </row>
    <row r="209" spans="1:4" x14ac:dyDescent="0.25">
      <c r="A209" s="7" t="s">
        <v>750</v>
      </c>
      <c r="B209" s="7" t="str">
        <f>"1"</f>
        <v>1</v>
      </c>
      <c r="C209" s="7" t="s">
        <v>751</v>
      </c>
      <c r="D209" s="7"/>
    </row>
    <row r="210" spans="1:4" x14ac:dyDescent="0.25">
      <c r="A210" s="7" t="s">
        <v>750</v>
      </c>
      <c r="B210" s="7" t="str">
        <f>"2"</f>
        <v>2</v>
      </c>
      <c r="C210" s="7" t="s">
        <v>752</v>
      </c>
      <c r="D210" s="7"/>
    </row>
    <row r="211" spans="1:4" x14ac:dyDescent="0.25">
      <c r="A211" s="7" t="s">
        <v>750</v>
      </c>
      <c r="B211" s="7" t="str">
        <f>"9"</f>
        <v>9</v>
      </c>
      <c r="C211" s="7" t="s">
        <v>753</v>
      </c>
      <c r="D211" s="7"/>
    </row>
    <row r="212" spans="1:4" x14ac:dyDescent="0.25">
      <c r="A212" s="7" t="s">
        <v>750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744</v>
      </c>
      <c r="B213" s="5" t="s">
        <v>749</v>
      </c>
      <c r="C213" s="5" t="s">
        <v>749</v>
      </c>
      <c r="D213" s="5" t="s">
        <v>749</v>
      </c>
    </row>
    <row r="214" spans="1:4" x14ac:dyDescent="0.25">
      <c r="A214" s="5" t="s">
        <v>744</v>
      </c>
      <c r="B214" s="5" t="s">
        <v>802</v>
      </c>
      <c r="C214" s="5" t="s">
        <v>802</v>
      </c>
      <c r="D214" s="5" t="s">
        <v>802</v>
      </c>
    </row>
    <row r="215" spans="1:4" x14ac:dyDescent="0.25">
      <c r="A215" s="5" t="s">
        <v>744</v>
      </c>
      <c r="B215" s="5" t="s">
        <v>803</v>
      </c>
      <c r="C215" s="5" t="s">
        <v>803</v>
      </c>
      <c r="D215" s="5" t="s">
        <v>803</v>
      </c>
    </row>
    <row r="216" spans="1:4" x14ac:dyDescent="0.25">
      <c r="A216" s="5" t="s">
        <v>744</v>
      </c>
      <c r="B216" s="5" t="s">
        <v>804</v>
      </c>
      <c r="C216" s="5" t="s">
        <v>804</v>
      </c>
      <c r="D216" s="5" t="s">
        <v>804</v>
      </c>
    </row>
    <row r="217" spans="1:4" x14ac:dyDescent="0.25">
      <c r="A217" s="5" t="s">
        <v>744</v>
      </c>
      <c r="B217" s="5" t="s">
        <v>805</v>
      </c>
      <c r="C217" s="5" t="s">
        <v>805</v>
      </c>
      <c r="D217" s="5" t="s">
        <v>805</v>
      </c>
    </row>
    <row r="218" spans="1:4" x14ac:dyDescent="0.25">
      <c r="A218" s="5" t="s">
        <v>744</v>
      </c>
      <c r="B218" s="5" t="s">
        <v>806</v>
      </c>
      <c r="C218" s="5" t="s">
        <v>806</v>
      </c>
      <c r="D218" s="5" t="s">
        <v>806</v>
      </c>
    </row>
    <row r="219" spans="1:4" x14ac:dyDescent="0.25">
      <c r="A219" s="5" t="s">
        <v>744</v>
      </c>
      <c r="B219" s="5" t="s">
        <v>807</v>
      </c>
      <c r="C219" s="5" t="s">
        <v>807</v>
      </c>
      <c r="D219" s="5" t="s">
        <v>807</v>
      </c>
    </row>
    <row r="220" spans="1:4" x14ac:dyDescent="0.25">
      <c r="A220" s="5" t="s">
        <v>744</v>
      </c>
      <c r="B220" s="5" t="s">
        <v>808</v>
      </c>
      <c r="C220" s="5" t="s">
        <v>808</v>
      </c>
      <c r="D220" s="5" t="s">
        <v>808</v>
      </c>
    </row>
    <row r="221" spans="1:4" x14ac:dyDescent="0.25">
      <c r="A221" s="7" t="s">
        <v>838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26" t="s">
        <v>760</v>
      </c>
      <c r="B222" s="5" t="s">
        <v>232</v>
      </c>
      <c r="C222" s="5" t="s">
        <v>761</v>
      </c>
      <c r="D222" s="5"/>
    </row>
    <row r="223" spans="1:4" x14ac:dyDescent="0.25">
      <c r="A223" s="7" t="s">
        <v>809</v>
      </c>
      <c r="B223" s="7" t="str">
        <f>"88888"</f>
        <v>88888</v>
      </c>
      <c r="C223" s="7" t="s">
        <v>752</v>
      </c>
      <c r="D223" s="7"/>
    </row>
    <row r="224" spans="1:4" x14ac:dyDescent="0.25">
      <c r="A224" s="7" t="s">
        <v>809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2"/>
  <sheetViews>
    <sheetView tabSelected="1" topLeftCell="A121" workbookViewId="0">
      <selection activeCell="A121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0" t="s">
        <v>305</v>
      </c>
      <c r="B2" s="10" t="s">
        <v>20</v>
      </c>
      <c r="C2" s="10" t="b">
        <v>0</v>
      </c>
    </row>
    <row r="3" spans="1:4" x14ac:dyDescent="0.25">
      <c r="A3" s="10" t="s">
        <v>235</v>
      </c>
      <c r="B3" s="10" t="s">
        <v>36</v>
      </c>
      <c r="C3" s="10" t="b">
        <v>0</v>
      </c>
    </row>
    <row r="4" spans="1:4" x14ac:dyDescent="0.25">
      <c r="A4" s="11" t="s">
        <v>306</v>
      </c>
      <c r="B4" s="10" t="s">
        <v>307</v>
      </c>
      <c r="C4" s="10" t="b">
        <v>0</v>
      </c>
    </row>
    <row r="5" spans="1:4" x14ac:dyDescent="0.25">
      <c r="A5" s="11" t="s">
        <v>308</v>
      </c>
      <c r="B5" s="10" t="s">
        <v>307</v>
      </c>
      <c r="C5" s="10" t="b">
        <v>0</v>
      </c>
    </row>
    <row r="6" spans="1:4" x14ac:dyDescent="0.25">
      <c r="A6" s="10" t="s">
        <v>309</v>
      </c>
      <c r="B6" s="10" t="s">
        <v>8</v>
      </c>
      <c r="C6" s="10" t="b">
        <v>0</v>
      </c>
    </row>
    <row r="7" spans="1:4" x14ac:dyDescent="0.25">
      <c r="A7" s="10" t="s">
        <v>310</v>
      </c>
      <c r="B7" s="10" t="s">
        <v>8</v>
      </c>
      <c r="C7" s="10" t="b">
        <v>0</v>
      </c>
    </row>
    <row r="8" spans="1:4" x14ac:dyDescent="0.25">
      <c r="A8" s="10" t="s">
        <v>311</v>
      </c>
      <c r="B8" s="10" t="s">
        <v>8</v>
      </c>
      <c r="C8" s="10" t="b">
        <v>0</v>
      </c>
    </row>
    <row r="9" spans="1:4" x14ac:dyDescent="0.25">
      <c r="A9" s="10" t="s">
        <v>219</v>
      </c>
      <c r="B9" s="10" t="s">
        <v>20</v>
      </c>
      <c r="C9" s="10" t="b">
        <v>0</v>
      </c>
    </row>
    <row r="10" spans="1:4" x14ac:dyDescent="0.25">
      <c r="A10" s="11" t="s">
        <v>735</v>
      </c>
      <c r="B10" s="11" t="s">
        <v>20</v>
      </c>
      <c r="C10" s="11" t="b">
        <v>0</v>
      </c>
    </row>
    <row r="11" spans="1:4" x14ac:dyDescent="0.25">
      <c r="A11" s="11" t="s">
        <v>799</v>
      </c>
      <c r="B11" s="11" t="s">
        <v>8</v>
      </c>
      <c r="C11" s="11" t="b">
        <v>0</v>
      </c>
    </row>
    <row r="12" spans="1:4" x14ac:dyDescent="0.25">
      <c r="A12" s="11" t="s">
        <v>312</v>
      </c>
      <c r="B12" s="10" t="s">
        <v>9</v>
      </c>
      <c r="C12" s="10" t="b">
        <v>0</v>
      </c>
    </row>
    <row r="13" spans="1:4" x14ac:dyDescent="0.25">
      <c r="A13" s="11" t="s">
        <v>313</v>
      </c>
      <c r="B13" s="10" t="s">
        <v>9</v>
      </c>
      <c r="C13" s="10" t="b">
        <v>0</v>
      </c>
    </row>
    <row r="14" spans="1:4" x14ac:dyDescent="0.25">
      <c r="A14" s="11" t="s">
        <v>314</v>
      </c>
      <c r="B14" s="10" t="s">
        <v>9</v>
      </c>
      <c r="C14" s="10" t="b">
        <v>0</v>
      </c>
    </row>
    <row r="15" spans="1:4" x14ac:dyDescent="0.25">
      <c r="A15" s="11" t="s">
        <v>315</v>
      </c>
      <c r="B15" s="10" t="s">
        <v>36</v>
      </c>
      <c r="C15" s="10" t="b">
        <v>0</v>
      </c>
    </row>
    <row r="16" spans="1:4" x14ac:dyDescent="0.25">
      <c r="A16" s="11" t="s">
        <v>316</v>
      </c>
      <c r="B16" s="10" t="s">
        <v>36</v>
      </c>
      <c r="C16" s="10" t="b">
        <v>0</v>
      </c>
    </row>
    <row r="17" spans="1:3" x14ac:dyDescent="0.25">
      <c r="A17" s="11" t="s">
        <v>317</v>
      </c>
      <c r="B17" s="10" t="s">
        <v>307</v>
      </c>
      <c r="C17" s="10" t="b">
        <v>0</v>
      </c>
    </row>
    <row r="18" spans="1:3" x14ac:dyDescent="0.25">
      <c r="A18" s="11" t="s">
        <v>318</v>
      </c>
      <c r="B18" s="10" t="s">
        <v>36</v>
      </c>
      <c r="C18" s="10" t="b">
        <v>0</v>
      </c>
    </row>
    <row r="19" spans="1:3" x14ac:dyDescent="0.25">
      <c r="A19" s="11" t="s">
        <v>319</v>
      </c>
      <c r="B19" s="10" t="s">
        <v>307</v>
      </c>
      <c r="C19" s="10" t="b">
        <v>0</v>
      </c>
    </row>
    <row r="20" spans="1:3" x14ac:dyDescent="0.25">
      <c r="A20" s="10" t="s">
        <v>320</v>
      </c>
      <c r="B20" s="10" t="s">
        <v>20</v>
      </c>
      <c r="C20" s="10" t="b">
        <v>0</v>
      </c>
    </row>
    <row r="21" spans="1:3" x14ac:dyDescent="0.25">
      <c r="A21" s="10" t="s">
        <v>798</v>
      </c>
      <c r="B21" s="10" t="s">
        <v>8</v>
      </c>
      <c r="C21" s="10" t="b">
        <v>0</v>
      </c>
    </row>
    <row r="22" spans="1:3" x14ac:dyDescent="0.25">
      <c r="A22" s="10" t="s">
        <v>797</v>
      </c>
      <c r="B22" s="10" t="s">
        <v>8</v>
      </c>
      <c r="C22" s="10" t="b">
        <v>0</v>
      </c>
    </row>
    <row r="23" spans="1:3" x14ac:dyDescent="0.25">
      <c r="A23" s="10" t="s">
        <v>796</v>
      </c>
      <c r="B23" s="10" t="s">
        <v>8</v>
      </c>
      <c r="C23" s="10" t="b">
        <v>0</v>
      </c>
    </row>
    <row r="24" spans="1:3" x14ac:dyDescent="0.25">
      <c r="A24" s="10" t="s">
        <v>321</v>
      </c>
      <c r="B24" s="10" t="s">
        <v>20</v>
      </c>
      <c r="C24" s="10" t="b">
        <v>0</v>
      </c>
    </row>
    <row r="25" spans="1:3" x14ac:dyDescent="0.25">
      <c r="A25" s="10" t="s">
        <v>322</v>
      </c>
      <c r="B25" s="10" t="s">
        <v>21</v>
      </c>
      <c r="C25" s="10" t="b">
        <v>0</v>
      </c>
    </row>
    <row r="26" spans="1:3" x14ac:dyDescent="0.25">
      <c r="A26" s="10" t="s">
        <v>323</v>
      </c>
      <c r="B26" s="10" t="s">
        <v>9</v>
      </c>
      <c r="C26" s="10" t="b">
        <v>0</v>
      </c>
    </row>
    <row r="27" spans="1:3" x14ac:dyDescent="0.25">
      <c r="A27" s="10" t="s">
        <v>324</v>
      </c>
      <c r="B27" s="10" t="s">
        <v>20</v>
      </c>
      <c r="C27" s="10" t="b">
        <v>0</v>
      </c>
    </row>
    <row r="28" spans="1:3" x14ac:dyDescent="0.25">
      <c r="A28" s="10" t="s">
        <v>325</v>
      </c>
      <c r="B28" s="10" t="s">
        <v>8</v>
      </c>
      <c r="C28" s="10" t="b">
        <v>0</v>
      </c>
    </row>
    <row r="29" spans="1:3" x14ac:dyDescent="0.25">
      <c r="A29" s="10" t="s">
        <v>326</v>
      </c>
      <c r="B29" s="10" t="s">
        <v>20</v>
      </c>
      <c r="C29" s="10" t="b">
        <v>0</v>
      </c>
    </row>
    <row r="30" spans="1:3" x14ac:dyDescent="0.25">
      <c r="A30" s="10" t="s">
        <v>54</v>
      </c>
      <c r="B30" s="10" t="s">
        <v>36</v>
      </c>
      <c r="C30" s="10" t="b">
        <v>0</v>
      </c>
    </row>
    <row r="31" spans="1:3" x14ac:dyDescent="0.25">
      <c r="A31" s="11" t="s">
        <v>327</v>
      </c>
      <c r="B31" s="10" t="s">
        <v>9</v>
      </c>
      <c r="C31" s="10" t="b">
        <v>0</v>
      </c>
    </row>
    <row r="32" spans="1:3" x14ac:dyDescent="0.25">
      <c r="A32" s="10" t="s">
        <v>328</v>
      </c>
      <c r="B32" s="10" t="s">
        <v>20</v>
      </c>
      <c r="C32" s="10" t="b">
        <v>0</v>
      </c>
    </row>
    <row r="33" spans="1:3" x14ac:dyDescent="0.25">
      <c r="A33" s="10" t="s">
        <v>329</v>
      </c>
      <c r="B33" s="10" t="s">
        <v>8</v>
      </c>
      <c r="C33" s="10" t="b">
        <v>0</v>
      </c>
    </row>
    <row r="34" spans="1:3" x14ac:dyDescent="0.25">
      <c r="A34" s="10" t="s">
        <v>330</v>
      </c>
      <c r="B34" s="10" t="s">
        <v>8</v>
      </c>
      <c r="C34" s="10" t="b">
        <v>0</v>
      </c>
    </row>
    <row r="35" spans="1:3" x14ac:dyDescent="0.25">
      <c r="A35" s="10" t="s">
        <v>331</v>
      </c>
      <c r="B35" s="10" t="s">
        <v>8</v>
      </c>
      <c r="C35" s="10" t="b">
        <v>0</v>
      </c>
    </row>
    <row r="36" spans="1:3" x14ac:dyDescent="0.25">
      <c r="A36" s="10" t="s">
        <v>332</v>
      </c>
      <c r="B36" s="10" t="s">
        <v>307</v>
      </c>
      <c r="C36" s="10" t="b">
        <v>0</v>
      </c>
    </row>
    <row r="37" spans="1:3" x14ac:dyDescent="0.25">
      <c r="A37" s="11" t="s">
        <v>333</v>
      </c>
      <c r="B37" s="10" t="s">
        <v>21</v>
      </c>
      <c r="C37" s="10" t="b">
        <v>0</v>
      </c>
    </row>
    <row r="38" spans="1:3" x14ac:dyDescent="0.25">
      <c r="A38" s="10" t="s">
        <v>334</v>
      </c>
      <c r="B38" s="10" t="s">
        <v>9</v>
      </c>
      <c r="C38" s="10" t="b">
        <v>0</v>
      </c>
    </row>
    <row r="39" spans="1:3" x14ac:dyDescent="0.25">
      <c r="A39" s="10" t="s">
        <v>253</v>
      </c>
      <c r="B39" s="10" t="s">
        <v>36</v>
      </c>
      <c r="C39" s="10" t="b">
        <v>0</v>
      </c>
    </row>
    <row r="40" spans="1:3" x14ac:dyDescent="0.25">
      <c r="A40" s="10" t="s">
        <v>381</v>
      </c>
      <c r="B40" s="10" t="s">
        <v>8</v>
      </c>
      <c r="C40" s="10" t="b">
        <v>0</v>
      </c>
    </row>
    <row r="41" spans="1:3" x14ac:dyDescent="0.25">
      <c r="A41" s="11" t="s">
        <v>335</v>
      </c>
      <c r="B41" s="10" t="s">
        <v>21</v>
      </c>
      <c r="C41" s="10" t="b">
        <v>0</v>
      </c>
    </row>
    <row r="42" spans="1:3" x14ac:dyDescent="0.25">
      <c r="A42" s="11" t="s">
        <v>336</v>
      </c>
      <c r="B42" s="10" t="s">
        <v>21</v>
      </c>
      <c r="C42" s="10" t="b">
        <v>0</v>
      </c>
    </row>
    <row r="43" spans="1:3" x14ac:dyDescent="0.25">
      <c r="A43" s="11" t="s">
        <v>817</v>
      </c>
      <c r="B43" s="10" t="s">
        <v>20</v>
      </c>
      <c r="C43" s="10" t="b">
        <v>0</v>
      </c>
    </row>
    <row r="44" spans="1:3" x14ac:dyDescent="0.25">
      <c r="A44" s="10" t="s">
        <v>337</v>
      </c>
      <c r="B44" s="10" t="s">
        <v>9</v>
      </c>
      <c r="C44" s="10" t="b">
        <v>0</v>
      </c>
    </row>
    <row r="45" spans="1:3" x14ac:dyDescent="0.25">
      <c r="A45" s="10" t="s">
        <v>338</v>
      </c>
      <c r="B45" s="10" t="s">
        <v>8</v>
      </c>
      <c r="C45" s="10" t="b">
        <v>0</v>
      </c>
    </row>
    <row r="46" spans="1:3" x14ac:dyDescent="0.25">
      <c r="A46" s="10" t="s">
        <v>339</v>
      </c>
      <c r="B46" s="10" t="s">
        <v>9</v>
      </c>
      <c r="C46" s="10" t="b">
        <v>0</v>
      </c>
    </row>
    <row r="47" spans="1:3" x14ac:dyDescent="0.25">
      <c r="A47" s="10" t="s">
        <v>340</v>
      </c>
      <c r="B47" s="10" t="s">
        <v>8</v>
      </c>
      <c r="C47" s="10" t="b">
        <v>0</v>
      </c>
    </row>
    <row r="48" spans="1:3" x14ac:dyDescent="0.25">
      <c r="A48" s="10" t="s">
        <v>341</v>
      </c>
      <c r="B48" s="10" t="s">
        <v>20</v>
      </c>
      <c r="C48" s="10" t="b">
        <v>0</v>
      </c>
    </row>
    <row r="49" spans="1:3" x14ac:dyDescent="0.25">
      <c r="A49" s="10" t="s">
        <v>342</v>
      </c>
      <c r="B49" s="10" t="s">
        <v>20</v>
      </c>
      <c r="C49" s="10" t="b">
        <v>0</v>
      </c>
    </row>
    <row r="50" spans="1:3" x14ac:dyDescent="0.25">
      <c r="A50" s="10" t="s">
        <v>343</v>
      </c>
      <c r="B50" s="10" t="s">
        <v>20</v>
      </c>
      <c r="C50" s="10" t="b">
        <v>0</v>
      </c>
    </row>
    <row r="51" spans="1:3" x14ac:dyDescent="0.25">
      <c r="A51" s="10" t="s">
        <v>344</v>
      </c>
      <c r="B51" s="10" t="s">
        <v>307</v>
      </c>
      <c r="C51" s="10" t="b">
        <v>0</v>
      </c>
    </row>
    <row r="52" spans="1:3" x14ac:dyDescent="0.25">
      <c r="A52" s="10" t="s">
        <v>736</v>
      </c>
      <c r="B52" s="10" t="s">
        <v>9</v>
      </c>
      <c r="C52" s="10" t="b">
        <v>0</v>
      </c>
    </row>
    <row r="53" spans="1:3" x14ac:dyDescent="0.25">
      <c r="A53" s="11" t="s">
        <v>345</v>
      </c>
      <c r="B53" s="10" t="s">
        <v>21</v>
      </c>
      <c r="C53" s="10" t="b">
        <v>0</v>
      </c>
    </row>
    <row r="54" spans="1:3" x14ac:dyDescent="0.25">
      <c r="A54" s="10" t="s">
        <v>396</v>
      </c>
      <c r="B54" s="10" t="s">
        <v>8</v>
      </c>
      <c r="C54" s="10" t="b">
        <v>0</v>
      </c>
    </row>
    <row r="55" spans="1:3" x14ac:dyDescent="0.25">
      <c r="A55" s="10" t="s">
        <v>601</v>
      </c>
      <c r="B55" s="10" t="s">
        <v>8</v>
      </c>
      <c r="C55" s="10" t="b">
        <v>0</v>
      </c>
    </row>
    <row r="56" spans="1:3" x14ac:dyDescent="0.25">
      <c r="A56" s="11" t="s">
        <v>346</v>
      </c>
      <c r="B56" s="10" t="s">
        <v>21</v>
      </c>
      <c r="C56" s="10" t="b">
        <v>0</v>
      </c>
    </row>
    <row r="57" spans="1:3" x14ac:dyDescent="0.25">
      <c r="A57" s="11" t="s">
        <v>347</v>
      </c>
      <c r="B57" s="10" t="s">
        <v>21</v>
      </c>
      <c r="C57" s="10" t="b">
        <v>0</v>
      </c>
    </row>
    <row r="58" spans="1:3" x14ac:dyDescent="0.25">
      <c r="A58" s="11" t="s">
        <v>348</v>
      </c>
      <c r="B58" s="10" t="s">
        <v>21</v>
      </c>
      <c r="C58" s="10" t="b">
        <v>0</v>
      </c>
    </row>
    <row r="59" spans="1:3" x14ac:dyDescent="0.25">
      <c r="A59" s="11" t="s">
        <v>349</v>
      </c>
      <c r="B59" s="10" t="s">
        <v>21</v>
      </c>
      <c r="C59" s="10" t="b">
        <v>0</v>
      </c>
    </row>
    <row r="60" spans="1:3" x14ac:dyDescent="0.25">
      <c r="A60" s="11" t="s">
        <v>350</v>
      </c>
      <c r="B60" s="10" t="s">
        <v>21</v>
      </c>
      <c r="C60" s="10" t="b">
        <v>0</v>
      </c>
    </row>
    <row r="61" spans="1:3" x14ac:dyDescent="0.25">
      <c r="A61" s="11" t="s">
        <v>351</v>
      </c>
      <c r="B61" s="10" t="s">
        <v>21</v>
      </c>
      <c r="C61" s="10" t="b">
        <v>0</v>
      </c>
    </row>
    <row r="62" spans="1:3" x14ac:dyDescent="0.25">
      <c r="A62" s="11" t="s">
        <v>352</v>
      </c>
      <c r="B62" s="10" t="s">
        <v>21</v>
      </c>
      <c r="C62" s="10" t="b">
        <v>0</v>
      </c>
    </row>
    <row r="63" spans="1:3" x14ac:dyDescent="0.25">
      <c r="A63" s="11" t="s">
        <v>353</v>
      </c>
      <c r="B63" s="10" t="s">
        <v>21</v>
      </c>
      <c r="C63" s="10" t="b">
        <v>0</v>
      </c>
    </row>
    <row r="64" spans="1:3" x14ac:dyDescent="0.25">
      <c r="A64" s="10" t="s">
        <v>354</v>
      </c>
      <c r="B64" s="10" t="s">
        <v>21</v>
      </c>
      <c r="C64" s="10" t="b">
        <v>0</v>
      </c>
    </row>
    <row r="65" spans="1:3" x14ac:dyDescent="0.25">
      <c r="A65" s="11" t="s">
        <v>355</v>
      </c>
      <c r="B65" s="10" t="s">
        <v>21</v>
      </c>
      <c r="C65" s="10" t="b">
        <v>0</v>
      </c>
    </row>
    <row r="66" spans="1:3" x14ac:dyDescent="0.25">
      <c r="A66" s="11" t="s">
        <v>356</v>
      </c>
      <c r="B66" s="10" t="s">
        <v>21</v>
      </c>
      <c r="C66" s="10" t="b">
        <v>0</v>
      </c>
    </row>
    <row r="67" spans="1:3" x14ac:dyDescent="0.25">
      <c r="A67" s="11" t="s">
        <v>357</v>
      </c>
      <c r="B67" s="10" t="s">
        <v>21</v>
      </c>
      <c r="C67" s="10" t="b">
        <v>0</v>
      </c>
    </row>
    <row r="68" spans="1:3" x14ac:dyDescent="0.25">
      <c r="A68" s="13" t="s">
        <v>89</v>
      </c>
      <c r="B68" s="13" t="s">
        <v>20</v>
      </c>
      <c r="C68" s="13" t="b">
        <v>1</v>
      </c>
    </row>
    <row r="69" spans="1:3" x14ac:dyDescent="0.25">
      <c r="A69" s="13" t="s">
        <v>295</v>
      </c>
      <c r="B69" s="13" t="s">
        <v>8</v>
      </c>
      <c r="C69" s="13" t="b">
        <v>1</v>
      </c>
    </row>
    <row r="70" spans="1:3" x14ac:dyDescent="0.25">
      <c r="A70" s="13" t="s">
        <v>90</v>
      </c>
      <c r="B70" s="13" t="s">
        <v>20</v>
      </c>
      <c r="C70" s="13" t="b">
        <v>1</v>
      </c>
    </row>
    <row r="71" spans="1:3" x14ac:dyDescent="0.25">
      <c r="A71" s="13" t="s">
        <v>296</v>
      </c>
      <c r="B71" s="13" t="s">
        <v>8</v>
      </c>
      <c r="C71" s="13" t="b">
        <v>1</v>
      </c>
    </row>
    <row r="72" spans="1:3" x14ac:dyDescent="0.25">
      <c r="A72" s="13" t="s">
        <v>88</v>
      </c>
      <c r="B72" s="13" t="s">
        <v>20</v>
      </c>
      <c r="C72" s="13" t="b">
        <v>1</v>
      </c>
    </row>
    <row r="73" spans="1:3" x14ac:dyDescent="0.25">
      <c r="A73" s="13" t="s">
        <v>294</v>
      </c>
      <c r="B73" s="13" t="s">
        <v>8</v>
      </c>
      <c r="C73" s="13" t="b">
        <v>1</v>
      </c>
    </row>
    <row r="74" spans="1:3" x14ac:dyDescent="0.25">
      <c r="A74" s="13" t="s">
        <v>297</v>
      </c>
      <c r="B74" s="13" t="s">
        <v>146</v>
      </c>
      <c r="C74" s="13" t="b">
        <v>1</v>
      </c>
    </row>
    <row r="75" spans="1:3" x14ac:dyDescent="0.25">
      <c r="A75" s="13" t="s">
        <v>285</v>
      </c>
      <c r="B75" s="13" t="s">
        <v>146</v>
      </c>
      <c r="C75" s="13" t="b">
        <v>1</v>
      </c>
    </row>
    <row r="76" spans="1:3" x14ac:dyDescent="0.25">
      <c r="A76" s="13" t="s">
        <v>292</v>
      </c>
      <c r="B76" s="13" t="s">
        <v>36</v>
      </c>
      <c r="C76" s="13" t="b">
        <v>1</v>
      </c>
    </row>
    <row r="77" spans="1:3" x14ac:dyDescent="0.25">
      <c r="A77" s="13" t="s">
        <v>293</v>
      </c>
      <c r="B77" s="13" t="s">
        <v>36</v>
      </c>
      <c r="C77" s="13" t="b">
        <v>1</v>
      </c>
    </row>
    <row r="78" spans="1:3" x14ac:dyDescent="0.25">
      <c r="A78" s="13" t="s">
        <v>51</v>
      </c>
      <c r="B78" s="13" t="s">
        <v>146</v>
      </c>
      <c r="C78" s="13" t="b">
        <v>1</v>
      </c>
    </row>
    <row r="79" spans="1:3" x14ac:dyDescent="0.25">
      <c r="A79" s="13" t="s">
        <v>98</v>
      </c>
      <c r="B79" s="13" t="s">
        <v>146</v>
      </c>
      <c r="C79" s="13" t="b">
        <v>1</v>
      </c>
    </row>
    <row r="80" spans="1:3" x14ac:dyDescent="0.25">
      <c r="A80" s="14" t="s">
        <v>270</v>
      </c>
      <c r="B80" s="13" t="s">
        <v>50</v>
      </c>
      <c r="C80" s="13" t="b">
        <v>1</v>
      </c>
    </row>
    <row r="81" spans="1:3" x14ac:dyDescent="0.25">
      <c r="A81" s="14" t="s">
        <v>105</v>
      </c>
      <c r="B81" s="13" t="s">
        <v>146</v>
      </c>
      <c r="C81" s="13" t="b">
        <v>1</v>
      </c>
    </row>
    <row r="82" spans="1:3" x14ac:dyDescent="0.25">
      <c r="A82" s="14" t="s">
        <v>274</v>
      </c>
      <c r="B82" s="13" t="s">
        <v>50</v>
      </c>
      <c r="C82" s="13" t="b">
        <v>1</v>
      </c>
    </row>
    <row r="83" spans="1:3" x14ac:dyDescent="0.25">
      <c r="A83" s="14" t="s">
        <v>106</v>
      </c>
      <c r="B83" s="13" t="s">
        <v>146</v>
      </c>
      <c r="C83" s="13" t="b">
        <v>1</v>
      </c>
    </row>
    <row r="84" spans="1:3" x14ac:dyDescent="0.25">
      <c r="A84" s="14" t="s">
        <v>278</v>
      </c>
      <c r="B84" s="13" t="s">
        <v>50</v>
      </c>
      <c r="C84" s="13" t="b">
        <v>1</v>
      </c>
    </row>
    <row r="85" spans="1:3" x14ac:dyDescent="0.25">
      <c r="A85" s="14" t="s">
        <v>248</v>
      </c>
      <c r="B85" s="13" t="s">
        <v>146</v>
      </c>
      <c r="C85" s="13" t="b">
        <v>1</v>
      </c>
    </row>
    <row r="86" spans="1:3" x14ac:dyDescent="0.25">
      <c r="A86" s="13" t="s">
        <v>242</v>
      </c>
      <c r="B86" s="13" t="s">
        <v>36</v>
      </c>
      <c r="C86" s="13" t="b">
        <v>1</v>
      </c>
    </row>
    <row r="87" spans="1:3" x14ac:dyDescent="0.25">
      <c r="A87" s="13" t="s">
        <v>243</v>
      </c>
      <c r="B87" s="13" t="s">
        <v>36</v>
      </c>
      <c r="C87" s="13" t="b">
        <v>1</v>
      </c>
    </row>
    <row r="88" spans="1:3" x14ac:dyDescent="0.25">
      <c r="A88" s="13" t="s">
        <v>244</v>
      </c>
      <c r="B88" s="13" t="s">
        <v>36</v>
      </c>
      <c r="C88" s="13" t="b">
        <v>1</v>
      </c>
    </row>
    <row r="89" spans="1:3" x14ac:dyDescent="0.25">
      <c r="A89" s="13" t="s">
        <v>245</v>
      </c>
      <c r="B89" s="13" t="s">
        <v>36</v>
      </c>
      <c r="C89" s="13" t="b">
        <v>1</v>
      </c>
    </row>
    <row r="90" spans="1:3" x14ac:dyDescent="0.25">
      <c r="A90" s="13" t="s">
        <v>246</v>
      </c>
      <c r="B90" s="13" t="s">
        <v>36</v>
      </c>
      <c r="C90" s="13" t="b">
        <v>1</v>
      </c>
    </row>
    <row r="91" spans="1:3" x14ac:dyDescent="0.25">
      <c r="A91" s="13" t="s">
        <v>247</v>
      </c>
      <c r="B91" s="13" t="s">
        <v>36</v>
      </c>
      <c r="C91" s="13" t="b">
        <v>1</v>
      </c>
    </row>
    <row r="92" spans="1:3" x14ac:dyDescent="0.25">
      <c r="A92" s="13" t="s">
        <v>250</v>
      </c>
      <c r="B92" s="13" t="s">
        <v>36</v>
      </c>
      <c r="C92" s="13" t="b">
        <v>1</v>
      </c>
    </row>
    <row r="93" spans="1:3" x14ac:dyDescent="0.25">
      <c r="A93" s="13" t="s">
        <v>289</v>
      </c>
      <c r="B93" s="13" t="s">
        <v>20</v>
      </c>
      <c r="C93" s="13" t="b">
        <v>1</v>
      </c>
    </row>
    <row r="94" spans="1:3" x14ac:dyDescent="0.25">
      <c r="A94" s="13" t="s">
        <v>286</v>
      </c>
      <c r="B94" s="13" t="s">
        <v>146</v>
      </c>
      <c r="C94" s="13" t="b">
        <v>1</v>
      </c>
    </row>
    <row r="95" spans="1:3" x14ac:dyDescent="0.25">
      <c r="A95" s="13" t="s">
        <v>291</v>
      </c>
      <c r="B95" s="13" t="s">
        <v>20</v>
      </c>
      <c r="C95" s="13" t="b">
        <v>1</v>
      </c>
    </row>
    <row r="96" spans="1:3" x14ac:dyDescent="0.25">
      <c r="A96" s="13" t="s">
        <v>288</v>
      </c>
      <c r="B96" s="13" t="s">
        <v>146</v>
      </c>
      <c r="C96" s="13" t="b">
        <v>1</v>
      </c>
    </row>
    <row r="97" spans="1:3" x14ac:dyDescent="0.25">
      <c r="A97" s="13" t="s">
        <v>290</v>
      </c>
      <c r="B97" s="13" t="s">
        <v>20</v>
      </c>
      <c r="C97" s="13" t="b">
        <v>1</v>
      </c>
    </row>
    <row r="98" spans="1:3" x14ac:dyDescent="0.25">
      <c r="A98" s="13" t="s">
        <v>287</v>
      </c>
      <c r="B98" s="13" t="s">
        <v>146</v>
      </c>
      <c r="C98" s="13" t="b">
        <v>1</v>
      </c>
    </row>
    <row r="99" spans="1:3" x14ac:dyDescent="0.25">
      <c r="A99" s="14" t="s">
        <v>93</v>
      </c>
      <c r="B99" s="13" t="s">
        <v>146</v>
      </c>
      <c r="C99" s="13" t="b">
        <v>1</v>
      </c>
    </row>
    <row r="100" spans="1:3" x14ac:dyDescent="0.25">
      <c r="A100" s="14" t="s">
        <v>269</v>
      </c>
      <c r="B100" s="13" t="s">
        <v>50</v>
      </c>
      <c r="C100" s="13" t="b">
        <v>1</v>
      </c>
    </row>
    <row r="101" spans="1:3" x14ac:dyDescent="0.25">
      <c r="A101" s="14" t="s">
        <v>108</v>
      </c>
      <c r="B101" s="13" t="s">
        <v>146</v>
      </c>
      <c r="C101" s="13" t="b">
        <v>1</v>
      </c>
    </row>
    <row r="102" spans="1:3" x14ac:dyDescent="0.25">
      <c r="A102" s="14" t="s">
        <v>284</v>
      </c>
      <c r="B102" s="13" t="s">
        <v>50</v>
      </c>
      <c r="C102" s="13" t="b">
        <v>1</v>
      </c>
    </row>
    <row r="103" spans="1:3" x14ac:dyDescent="0.25">
      <c r="A103" s="14" t="s">
        <v>99</v>
      </c>
      <c r="B103" s="13" t="s">
        <v>146</v>
      </c>
      <c r="C103" s="13" t="b">
        <v>1</v>
      </c>
    </row>
    <row r="104" spans="1:3" x14ac:dyDescent="0.25">
      <c r="A104" s="14" t="s">
        <v>272</v>
      </c>
      <c r="B104" s="13" t="s">
        <v>50</v>
      </c>
      <c r="C104" s="13" t="b">
        <v>1</v>
      </c>
    </row>
    <row r="105" spans="1:3" x14ac:dyDescent="0.25">
      <c r="A105" s="14" t="s">
        <v>100</v>
      </c>
      <c r="B105" s="13" t="s">
        <v>146</v>
      </c>
      <c r="C105" s="13" t="b">
        <v>1</v>
      </c>
    </row>
    <row r="106" spans="1:3" x14ac:dyDescent="0.25">
      <c r="A106" s="14" t="s">
        <v>276</v>
      </c>
      <c r="B106" s="13" t="s">
        <v>50</v>
      </c>
      <c r="C106" s="13" t="b">
        <v>1</v>
      </c>
    </row>
    <row r="107" spans="1:3" x14ac:dyDescent="0.25">
      <c r="A107" s="14" t="s">
        <v>101</v>
      </c>
      <c r="B107" s="13" t="s">
        <v>146</v>
      </c>
      <c r="C107" s="13" t="b">
        <v>1</v>
      </c>
    </row>
    <row r="108" spans="1:3" x14ac:dyDescent="0.25">
      <c r="A108" s="14" t="s">
        <v>280</v>
      </c>
      <c r="B108" s="13" t="s">
        <v>50</v>
      </c>
      <c r="C108" s="13" t="b">
        <v>1</v>
      </c>
    </row>
    <row r="109" spans="1:3" x14ac:dyDescent="0.25">
      <c r="A109" s="14" t="s">
        <v>102</v>
      </c>
      <c r="B109" s="13" t="s">
        <v>146</v>
      </c>
      <c r="C109" s="13" t="b">
        <v>1</v>
      </c>
    </row>
    <row r="110" spans="1:3" x14ac:dyDescent="0.25">
      <c r="A110" s="14" t="s">
        <v>273</v>
      </c>
      <c r="B110" s="13" t="s">
        <v>50</v>
      </c>
      <c r="C110" s="13" t="b">
        <v>1</v>
      </c>
    </row>
    <row r="111" spans="1:3" x14ac:dyDescent="0.25">
      <c r="A111" s="14" t="s">
        <v>103</v>
      </c>
      <c r="B111" s="13" t="s">
        <v>146</v>
      </c>
      <c r="C111" s="13" t="b">
        <v>1</v>
      </c>
    </row>
    <row r="112" spans="1:3" x14ac:dyDescent="0.25">
      <c r="A112" s="14" t="s">
        <v>277</v>
      </c>
      <c r="B112" s="13" t="s">
        <v>50</v>
      </c>
      <c r="C112" s="13" t="b">
        <v>1</v>
      </c>
    </row>
    <row r="113" spans="1:3" x14ac:dyDescent="0.25">
      <c r="A113" s="14" t="s">
        <v>104</v>
      </c>
      <c r="B113" s="13" t="s">
        <v>146</v>
      </c>
      <c r="C113" s="13" t="b">
        <v>1</v>
      </c>
    </row>
    <row r="114" spans="1:3" x14ac:dyDescent="0.25">
      <c r="A114" s="14" t="s">
        <v>281</v>
      </c>
      <c r="B114" s="13" t="s">
        <v>50</v>
      </c>
      <c r="C114" s="13" t="b">
        <v>1</v>
      </c>
    </row>
    <row r="115" spans="1:3" x14ac:dyDescent="0.25">
      <c r="A115" s="14" t="s">
        <v>94</v>
      </c>
      <c r="B115" s="13" t="s">
        <v>146</v>
      </c>
      <c r="C115" s="13" t="b">
        <v>1</v>
      </c>
    </row>
    <row r="116" spans="1:3" x14ac:dyDescent="0.25">
      <c r="A116" s="14" t="s">
        <v>271</v>
      </c>
      <c r="B116" s="13" t="s">
        <v>50</v>
      </c>
      <c r="C116" s="13" t="b">
        <v>1</v>
      </c>
    </row>
    <row r="117" spans="1:3" x14ac:dyDescent="0.25">
      <c r="A117" s="14" t="s">
        <v>95</v>
      </c>
      <c r="B117" s="13" t="s">
        <v>146</v>
      </c>
      <c r="C117" s="13" t="b">
        <v>1</v>
      </c>
    </row>
    <row r="118" spans="1:3" x14ac:dyDescent="0.25">
      <c r="A118" s="14" t="s">
        <v>275</v>
      </c>
      <c r="B118" s="13" t="s">
        <v>50</v>
      </c>
      <c r="C118" s="13" t="b">
        <v>1</v>
      </c>
    </row>
    <row r="119" spans="1:3" x14ac:dyDescent="0.25">
      <c r="A119" s="14" t="s">
        <v>96</v>
      </c>
      <c r="B119" s="13" t="s">
        <v>146</v>
      </c>
      <c r="C119" s="13" t="b">
        <v>1</v>
      </c>
    </row>
    <row r="120" spans="1:3" x14ac:dyDescent="0.25">
      <c r="A120" s="14" t="s">
        <v>279</v>
      </c>
      <c r="B120" s="13" t="s">
        <v>50</v>
      </c>
      <c r="C120" s="13" t="b">
        <v>1</v>
      </c>
    </row>
    <row r="121" spans="1:3" x14ac:dyDescent="0.25">
      <c r="A121" s="14" t="s">
        <v>107</v>
      </c>
      <c r="B121" s="13" t="s">
        <v>146</v>
      </c>
      <c r="C121" s="13" t="b">
        <v>1</v>
      </c>
    </row>
    <row r="122" spans="1:3" x14ac:dyDescent="0.25">
      <c r="A122" s="14" t="s">
        <v>282</v>
      </c>
      <c r="B122" s="13" t="s">
        <v>50</v>
      </c>
      <c r="C122" s="13" t="b">
        <v>1</v>
      </c>
    </row>
    <row r="123" spans="1:3" x14ac:dyDescent="0.25">
      <c r="A123" s="14" t="s">
        <v>109</v>
      </c>
      <c r="B123" s="13" t="s">
        <v>146</v>
      </c>
      <c r="C123" s="13" t="b">
        <v>1</v>
      </c>
    </row>
    <row r="124" spans="1:3" x14ac:dyDescent="0.25">
      <c r="A124" s="14" t="s">
        <v>283</v>
      </c>
      <c r="B124" s="13" t="s">
        <v>50</v>
      </c>
      <c r="C124" s="13" t="b">
        <v>1</v>
      </c>
    </row>
    <row r="125" spans="1:3" x14ac:dyDescent="0.25">
      <c r="A125" s="12" t="s">
        <v>382</v>
      </c>
      <c r="B125" s="12" t="s">
        <v>9</v>
      </c>
      <c r="C125" s="12" t="b">
        <v>0</v>
      </c>
    </row>
    <row r="126" spans="1:3" x14ac:dyDescent="0.25">
      <c r="A126" s="12" t="s">
        <v>369</v>
      </c>
      <c r="B126" s="12" t="s">
        <v>8</v>
      </c>
      <c r="C126" s="12" t="b">
        <v>0</v>
      </c>
    </row>
    <row r="127" spans="1:3" x14ac:dyDescent="0.25">
      <c r="A127" s="12" t="s">
        <v>370</v>
      </c>
      <c r="B127" s="12" t="s">
        <v>8</v>
      </c>
      <c r="C127" s="12" t="b">
        <v>0</v>
      </c>
    </row>
    <row r="128" spans="1:3" x14ac:dyDescent="0.25">
      <c r="A128" s="12" t="s">
        <v>814</v>
      </c>
      <c r="B128" s="12" t="s">
        <v>8</v>
      </c>
      <c r="C128" s="12" t="b">
        <v>0</v>
      </c>
    </row>
    <row r="129" spans="1:3" x14ac:dyDescent="0.25">
      <c r="A129" s="15" t="s">
        <v>373</v>
      </c>
      <c r="B129" s="16" t="s">
        <v>146</v>
      </c>
      <c r="C129" s="16" t="b">
        <v>1</v>
      </c>
    </row>
    <row r="130" spans="1:3" x14ac:dyDescent="0.25">
      <c r="A130" s="15" t="s">
        <v>379</v>
      </c>
      <c r="B130" s="16" t="s">
        <v>146</v>
      </c>
      <c r="C130" s="16" t="b">
        <v>1</v>
      </c>
    </row>
    <row r="131" spans="1:3" x14ac:dyDescent="0.25">
      <c r="A131" s="15" t="s">
        <v>815</v>
      </c>
      <c r="B131" s="16" t="s">
        <v>146</v>
      </c>
      <c r="C131" s="16" t="b">
        <v>1</v>
      </c>
    </row>
    <row r="132" spans="1:3" x14ac:dyDescent="0.25">
      <c r="A132" s="23" t="s">
        <v>790</v>
      </c>
      <c r="B132" s="23" t="s">
        <v>20</v>
      </c>
      <c r="C132" s="23" t="b">
        <v>0</v>
      </c>
    </row>
    <row r="133" spans="1:3" x14ac:dyDescent="0.25">
      <c r="A133" s="23" t="s">
        <v>795</v>
      </c>
      <c r="B133" s="23" t="s">
        <v>8</v>
      </c>
      <c r="C133" s="23" t="b">
        <v>0</v>
      </c>
    </row>
    <row r="134" spans="1:3" x14ac:dyDescent="0.25">
      <c r="A134" s="23" t="s">
        <v>793</v>
      </c>
      <c r="B134" s="23" t="s">
        <v>8</v>
      </c>
      <c r="C134" s="23" t="b">
        <v>0</v>
      </c>
    </row>
    <row r="135" spans="1:3" x14ac:dyDescent="0.25">
      <c r="A135" s="23" t="s">
        <v>791</v>
      </c>
      <c r="B135" s="23" t="s">
        <v>9</v>
      </c>
      <c r="C135" s="23" t="b">
        <v>0</v>
      </c>
    </row>
    <row r="136" spans="1:3" x14ac:dyDescent="0.25">
      <c r="A136" s="23" t="s">
        <v>383</v>
      </c>
      <c r="B136" s="23" t="s">
        <v>9</v>
      </c>
      <c r="C136" s="23" t="b">
        <v>0</v>
      </c>
    </row>
    <row r="137" spans="1:3" x14ac:dyDescent="0.25">
      <c r="A137" s="23" t="s">
        <v>397</v>
      </c>
      <c r="B137" s="23" t="s">
        <v>9</v>
      </c>
      <c r="C137" s="23" t="b">
        <v>0</v>
      </c>
    </row>
    <row r="138" spans="1:3" x14ac:dyDescent="0.25">
      <c r="A138" s="24" t="s">
        <v>792</v>
      </c>
      <c r="B138" s="24" t="s">
        <v>146</v>
      </c>
      <c r="C138" s="24" t="b">
        <v>1</v>
      </c>
    </row>
    <row r="139" spans="1:3" x14ac:dyDescent="0.25">
      <c r="A139" s="24" t="s">
        <v>848</v>
      </c>
      <c r="B139" s="24" t="s">
        <v>9</v>
      </c>
      <c r="C139" s="24" t="b">
        <v>1</v>
      </c>
    </row>
    <row r="140" spans="1:3" x14ac:dyDescent="0.25">
      <c r="A140" s="24" t="s">
        <v>847</v>
      </c>
      <c r="B140" s="24" t="s">
        <v>9</v>
      </c>
      <c r="C140" s="24" t="b">
        <v>1</v>
      </c>
    </row>
    <row r="141" spans="1:3" x14ac:dyDescent="0.25">
      <c r="A141" s="22" t="s">
        <v>794</v>
      </c>
      <c r="B141" s="22" t="s">
        <v>8</v>
      </c>
      <c r="C141" s="22" t="b">
        <v>0</v>
      </c>
    </row>
    <row r="142" spans="1:3" x14ac:dyDescent="0.25">
      <c r="A142" s="22" t="s">
        <v>597</v>
      </c>
      <c r="B142" s="22" t="s">
        <v>9</v>
      </c>
      <c r="C142" s="22" t="b">
        <v>0</v>
      </c>
    </row>
    <row r="143" spans="1:3" x14ac:dyDescent="0.25">
      <c r="A143" s="17" t="s">
        <v>816</v>
      </c>
      <c r="B143" s="17" t="s">
        <v>8</v>
      </c>
      <c r="C143" s="17" t="b">
        <v>0</v>
      </c>
    </row>
    <row r="144" spans="1:3" x14ac:dyDescent="0.25">
      <c r="A144" s="17" t="s">
        <v>593</v>
      </c>
      <c r="B144" s="17" t="s">
        <v>8</v>
      </c>
      <c r="C144" s="17" t="b">
        <v>0</v>
      </c>
    </row>
    <row r="145" spans="1:3" x14ac:dyDescent="0.25">
      <c r="A145" s="17" t="s">
        <v>596</v>
      </c>
      <c r="B145" s="17" t="s">
        <v>8</v>
      </c>
      <c r="C145" s="17" t="b">
        <v>0</v>
      </c>
    </row>
    <row r="146" spans="1:3" x14ac:dyDescent="0.25">
      <c r="A146" s="17" t="s">
        <v>810</v>
      </c>
      <c r="B146" s="17" t="s">
        <v>8</v>
      </c>
      <c r="C146" s="17" t="b">
        <v>0</v>
      </c>
    </row>
    <row r="147" spans="1:3" x14ac:dyDescent="0.25">
      <c r="A147" s="17" t="s">
        <v>746</v>
      </c>
      <c r="B147" s="17" t="s">
        <v>20</v>
      </c>
      <c r="C147" s="17" t="b">
        <v>0</v>
      </c>
    </row>
    <row r="148" spans="1:3" x14ac:dyDescent="0.25">
      <c r="A148" s="17" t="s">
        <v>747</v>
      </c>
      <c r="B148" s="17" t="s">
        <v>20</v>
      </c>
      <c r="C148" s="17" t="b">
        <v>0</v>
      </c>
    </row>
    <row r="149" spans="1:3" x14ac:dyDescent="0.25">
      <c r="A149" s="17" t="s">
        <v>739</v>
      </c>
      <c r="B149" s="17" t="s">
        <v>20</v>
      </c>
      <c r="C149" s="17" t="b">
        <v>0</v>
      </c>
    </row>
    <row r="150" spans="1:3" x14ac:dyDescent="0.25">
      <c r="A150" s="17" t="s">
        <v>740</v>
      </c>
      <c r="B150" s="17" t="s">
        <v>20</v>
      </c>
      <c r="C150" s="17" t="b">
        <v>0</v>
      </c>
    </row>
    <row r="151" spans="1:3" x14ac:dyDescent="0.25">
      <c r="A151" s="17" t="s">
        <v>741</v>
      </c>
      <c r="B151" s="17" t="s">
        <v>307</v>
      </c>
      <c r="C151" s="17" t="b">
        <v>0</v>
      </c>
    </row>
    <row r="152" spans="1:3" x14ac:dyDescent="0.25">
      <c r="A152" s="17" t="s">
        <v>737</v>
      </c>
      <c r="B152" s="17" t="s">
        <v>20</v>
      </c>
      <c r="C152" s="17" t="b">
        <v>0</v>
      </c>
    </row>
    <row r="153" spans="1:3" x14ac:dyDescent="0.25">
      <c r="A153" s="17" t="s">
        <v>738</v>
      </c>
      <c r="B153" s="17" t="s">
        <v>20</v>
      </c>
      <c r="C153" s="17" t="b">
        <v>0</v>
      </c>
    </row>
    <row r="154" spans="1:3" x14ac:dyDescent="0.25">
      <c r="A154" s="17" t="s">
        <v>742</v>
      </c>
      <c r="B154" s="17" t="s">
        <v>20</v>
      </c>
      <c r="C154" s="17" t="b">
        <v>0</v>
      </c>
    </row>
    <row r="155" spans="1:3" x14ac:dyDescent="0.25">
      <c r="A155" s="17" t="s">
        <v>384</v>
      </c>
      <c r="B155" s="17" t="s">
        <v>50</v>
      </c>
      <c r="C155" s="17" t="b">
        <v>0</v>
      </c>
    </row>
    <row r="156" spans="1:3" x14ac:dyDescent="0.25">
      <c r="A156" s="17" t="s">
        <v>394</v>
      </c>
      <c r="B156" s="17" t="s">
        <v>8</v>
      </c>
      <c r="C156" s="17" t="b">
        <v>0</v>
      </c>
    </row>
    <row r="157" spans="1:3" x14ac:dyDescent="0.25">
      <c r="A157" s="17" t="s">
        <v>745</v>
      </c>
      <c r="B157" s="17" t="s">
        <v>36</v>
      </c>
      <c r="C157" s="17" t="b">
        <v>0</v>
      </c>
    </row>
    <row r="158" spans="1:3" x14ac:dyDescent="0.25">
      <c r="A158" s="17" t="s">
        <v>750</v>
      </c>
      <c r="B158" s="17" t="s">
        <v>36</v>
      </c>
      <c r="C158" s="17" t="b">
        <v>0</v>
      </c>
    </row>
    <row r="159" spans="1:3" x14ac:dyDescent="0.25">
      <c r="A159" s="17" t="s">
        <v>743</v>
      </c>
      <c r="B159" s="17" t="s">
        <v>20</v>
      </c>
      <c r="C159" s="17" t="b">
        <v>0</v>
      </c>
    </row>
    <row r="160" spans="1:3" x14ac:dyDescent="0.25">
      <c r="A160" s="19" t="s">
        <v>594</v>
      </c>
      <c r="B160" s="18" t="s">
        <v>146</v>
      </c>
      <c r="C160" s="18" t="b">
        <v>1</v>
      </c>
    </row>
    <row r="161" spans="1:3" x14ac:dyDescent="0.25">
      <c r="A161" s="19" t="s">
        <v>595</v>
      </c>
      <c r="B161" s="18" t="s">
        <v>146</v>
      </c>
      <c r="C161" s="18" t="b">
        <v>1</v>
      </c>
    </row>
    <row r="162" spans="1:3" x14ac:dyDescent="0.25">
      <c r="A162" s="19" t="s">
        <v>811</v>
      </c>
      <c r="B162" s="18" t="s">
        <v>146</v>
      </c>
      <c r="C162" s="18" t="b">
        <v>1</v>
      </c>
    </row>
    <row r="163" spans="1:3" x14ac:dyDescent="0.25">
      <c r="A163" s="19" t="s">
        <v>755</v>
      </c>
      <c r="B163" s="18" t="s">
        <v>146</v>
      </c>
      <c r="C163" s="18" t="b">
        <v>1</v>
      </c>
    </row>
    <row r="164" spans="1:3" x14ac:dyDescent="0.25">
      <c r="A164" s="18" t="s">
        <v>800</v>
      </c>
      <c r="B164" s="18" t="s">
        <v>20</v>
      </c>
      <c r="C164" s="18" t="b">
        <v>1</v>
      </c>
    </row>
    <row r="165" spans="1:3" x14ac:dyDescent="0.25">
      <c r="A165" s="18" t="s">
        <v>756</v>
      </c>
      <c r="B165" s="18" t="s">
        <v>146</v>
      </c>
      <c r="C165" s="18" t="b">
        <v>1</v>
      </c>
    </row>
    <row r="166" spans="1:3" x14ac:dyDescent="0.25">
      <c r="A166" s="19" t="s">
        <v>757</v>
      </c>
      <c r="B166" s="18" t="s">
        <v>146</v>
      </c>
      <c r="C166" s="18" t="b">
        <v>1</v>
      </c>
    </row>
    <row r="167" spans="1:3" x14ac:dyDescent="0.25">
      <c r="A167" s="18" t="s">
        <v>758</v>
      </c>
      <c r="B167" s="18" t="s">
        <v>146</v>
      </c>
      <c r="C167" s="18" t="b">
        <v>1</v>
      </c>
    </row>
    <row r="168" spans="1:3" x14ac:dyDescent="0.25">
      <c r="A168" s="18" t="s">
        <v>801</v>
      </c>
      <c r="B168" s="18" t="s">
        <v>146</v>
      </c>
      <c r="C168" s="18" t="b">
        <v>1</v>
      </c>
    </row>
    <row r="169" spans="1:3" x14ac:dyDescent="0.25">
      <c r="A169" s="18" t="s">
        <v>395</v>
      </c>
      <c r="B169" s="18" t="s">
        <v>146</v>
      </c>
      <c r="C169" s="18" t="b">
        <v>1</v>
      </c>
    </row>
    <row r="170" spans="1:3" x14ac:dyDescent="0.25">
      <c r="A170" s="18" t="s">
        <v>812</v>
      </c>
      <c r="B170" s="18" t="s">
        <v>36</v>
      </c>
      <c r="C170" s="18" t="b">
        <v>1</v>
      </c>
    </row>
    <row r="171" spans="1:3" x14ac:dyDescent="0.25">
      <c r="A171" s="18" t="s">
        <v>813</v>
      </c>
      <c r="B171" s="18" t="s">
        <v>146</v>
      </c>
      <c r="C171" s="18" t="b">
        <v>1</v>
      </c>
    </row>
    <row r="172" spans="1:3" x14ac:dyDescent="0.25">
      <c r="A172" s="18" t="s">
        <v>759</v>
      </c>
      <c r="B172" s="18" t="s">
        <v>146</v>
      </c>
      <c r="C172" s="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2019-03-27T16:40:35Z</dcterms:modified>
</cp:coreProperties>
</file>