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52DCE11-6D92-4635-B359-5331540C9CF5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<sst xmlns="http://schemas.openxmlformats.org/spreadsheetml/2006/main" count="2412" uniqueCount="915">
  <si>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</si>
  <si>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</si>
  <si>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</si>
  <si>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</si>
  <si>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</si>
  <si>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</si>
  <si>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</si>
  <si>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</si>
  <si>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</si>
  <si>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</si>
  <si>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</si>
  <si>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</si>
  <si>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</si>
  <si>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</si>
  <si>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</si>
  <si>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</si>
  <si>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</si>
  <si>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</si>
  <si>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</si>
  <si>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</si>
  <si>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</si>
  <si>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</si>
  <si>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</si>
  <si>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</si>
  <si>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</si>
  <si>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</si>
  <si>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</si>
  <si>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</si>
  <si>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</si>
  <si>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</si>
  <si>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</si>
  <si>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</si>
  <si>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</si>
  <si>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</si>
  <si>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</si>
  <si>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</si>
  <si>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</si>
  <si>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</si>
  <si>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</si>
  <si>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</si>
  <si>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</si>
  <si>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</si>
  <si>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</si>
  <si>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</si>
  <si>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</si>
  <si>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</si>
  <si>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</si>
  <si>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</si>
  <si>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</si>
  <si>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</si>
  <si>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</si>
  <si>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</si>
  <si>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</si>
  <si>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</si>
  <si>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</si>
  <si>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</si>
  <si>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</si>
  <si>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</si>
  <si>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</si>
  <si>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</si>
  <si>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</si>
  <si>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</si>
  <si>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</si>
  <si>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</si>
  <si>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</si>
  <si>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</si>
  <si>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</si>
  <si>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</si>
  <si>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</si>
  <si>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</si>
  <si>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</si>
  <si>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</si>
  <si>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</si>
  <si>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</si>
  <si>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</si>
  <si>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</si>
  <si>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</si>
  <si>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</si>
  <si>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</si>
  <si>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</si>
  <si>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</si>
  <si>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</si>
  <si>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</si>
  <si>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</si>
  <si>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</si>
  <si>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</si>
  <si>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</si>
  <si>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</si>
  <si>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</si>
  <si>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</si>
  <si>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</si>
  <si>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</si>
  <si>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</si>
  <si>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</si>
  <si>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</si>
  <si>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</si>
  <si>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</si>
  <si>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</si>
  <si>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</si>
  <si>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</si>
  <si>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</si>
  <si>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</si>
  <si>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</si>
  <si>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</si>
  <si>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</si>
  <si>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</si>
  <si>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</si>
  <si>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</si>
  <si>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</si>
  <si>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</si>
  <si>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</si>
  <si>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</si>
  <si>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</si>
  <si>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</si>
  <si>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</si>
  <si>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</si>
  <si>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</si>
  <si>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</si>
  <si>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</si>
  <si>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</si>
  <si>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</si>
  <si>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</si>
  <si>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</si>
  <si>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</si>
  <si>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</si>
  <si>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</si>
  <si>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</si>
  <si>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</si>
  <si>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</si>
  <si>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</si>
  <si>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</si>
  <si>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</si>
  <si>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</si>
  <si>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</si>
  <si>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</si>
  <si>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</si>
  <si>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</si>
  <si>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</si>
  <si>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</si>
  <si>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</si>
  <si>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</si>
  <si>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</si>
  <si>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</si>
  <si>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</si>
  <si>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</si>
  <si>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</si>
  <si>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</si>
  <si>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</si>
  <si>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</si>
  <si>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</si>
  <si>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</si>
  <si>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</si>
  <si>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</si>
  <si>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</si>
  <si>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</si>
  <si>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</si>
  <si>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</si>
  <si>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</si>
  <si>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</si>
  <si>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</si>
  <si>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</si>
  <si>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</si>
  <si>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</si>
  <si>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</si>
  <si>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</si>
  <si>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</si>
  <si>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</si>
  <si>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</si>
  <si>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</si>
  <si>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</si>
  <si>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</si>
  <si>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</si>
  <si>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</si>
  <si>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</si>
  <si>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</si>
  <si>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</si>
  <si>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</si>
  <si>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</si>
  <si>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</si>
  <si>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</si>
  <si>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</si>
  <si>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</si>
  <si>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</si>
  <si>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</si>
  <si>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</si>
  <si>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</si>
  <si>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</si>
  <si>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</si>
  <si>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</si>
  <si>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</si>
  <si>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</si>
  <si>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</si>
  <si>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</si>
  <si>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</si>
  <si>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</si>
  <si>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</si>
  <si>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</si>
  <si>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</si>
  <si>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</si>
  <si>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</si>
  <si>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</si>
  <si>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</si>
  <si>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</si>
  <si>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</si>
  <si>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</si>
  <si>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</si>
  <si>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</si>
  <si>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</si>
  <si>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</si>
  <si>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</si>
  <si>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</si>
  <si>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</si>
  <si>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</si>
  <si>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</si>
  <si>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</si>
  <si>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</si>
  <si>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</si>
  <si>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</si>
  <si>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</si>
  <si>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</si>
  <si>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</si>
  <si>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</si>
  <si>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</si>
  <si>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</si>
  <si>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</si>
  <si>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</si>
  <si>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</si>
  <si>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</si>
  <si>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</si>
  <si>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</si>
  <si>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</si>
  <si>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</si>
  <si>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</si>
  <si>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</si>
  <si>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</si>
  <si>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</si>
  <si>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</si>
  <si>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</si>
  <si>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</si>
  <si>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</si>
  <si>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</si>
  <si>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</si>
  <si>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</si>
  <si>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</si>
  <si>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</si>
  <si>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</si>
  <si>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</si>
  <si>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</si>
  <si>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</si>
  <si>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</si>
  <si>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</si>
  <si>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</si>
  <si>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</si>
  <si>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</si>
  <si>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</si>
  <si>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</si>
  <si>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</si>
  <si>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</si>
  <si>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</si>
  <si>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</si>
  <si>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</si>
  <si>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</si>
  <si>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</si>
  <si>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</si>
  <si>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</si>
  <si>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</si>
  <si>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</si>
  <si>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</si>
  <si>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</si>
  <si>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</si>
  <si>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</si>
  <si>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</si>
  <si>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</si>
  <si>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</si>
  <si>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</si>
  <si>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</si>
  <si>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</si>
  <si>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</si>
  <si>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</si>
  <si>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</si>
  <si>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</si>
  <si>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</si>
  <si>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</si>
  <si>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</si>
  <si>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</si>
  <si>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</si>
  <si>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</si>
  <si>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</si>
  <si>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</si>
  <si>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</si>
  <si>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</si>
  <si>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</si>
  <si>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</si>
  <si>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</si>
  <si>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</si>
  <si>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</si>
  <si>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</si>
  <si>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</si>
  <si>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</si>
  <si>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</si>
  <si>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</si>
  <si>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</si>
  <si>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</si>
  <si>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</si>
  <si>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</si>
  <si>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</si>
  <si>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</si>
  <si>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</si>
  <si>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</si>
  <si>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</si>
  <si>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</si>
  <si>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</si>
  <si>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</si>
  <si>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</si>
  <si>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</si>
  <si>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</si>
  <si>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</si>
  <si>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</si>
  <si>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</si>
  <si>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</si>
  <si>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</si>
  <si>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</si>
  <si>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</si>
  <si>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</si>
  <si>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</si>
  <si>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</si>
  <si>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</si>
  <si>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</si>
  <si>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</si>
  <si>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</si>
  <si>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</si>
  <si>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</si>
  <si>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</si>
  <si>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</si>
  <si>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</si>
  <si>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</si>
  <si>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</si>
  <si>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</si>
  <si>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</si>
  <si>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</si>
  <si>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</si>
  <si>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</si>
  <si>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</si>
  <si>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</si>
  <si>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</si>
  <si>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</si>
  <si>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</si>
  <si>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</si>
  <si>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</si>
  <si>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</si>
  <si>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</si>
  <si>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</si>
  <si>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</si>
  <si>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</si>
  <si>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</si>
  <si>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</si>
  <si>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</si>
  <si>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</si>
  <si>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</si>
  <si>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</si>
  <si>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</si>
  <si>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</si>
  <si>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</si>
  <si>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</si>
  <si>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</si>
  <si>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</si>
  <si>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</si>
  <si>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</si>
  <si>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</si>
  <si>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</si>
  <si>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</si>
  <si>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</si>
  <si>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</si>
  <si>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</si>
  <si>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</si>
  <si>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</si>
  <si>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</si>
  <si>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</si>
  <si>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</si>
  <si>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</si>
  <si>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</si>
  <si>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</si>
  <si>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</si>
  <si>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</si>
  <si>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</si>
  <si>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</si>
  <si>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</si>
  <si>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</si>
  <si>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</si>
  <si>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</si>
  <si>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</si>
  <si>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</si>
  <si>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</si>
  <si>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</si>
  <si>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</si>
  <si>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</si>
  <si>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</si>
  <si>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</si>
  <si>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</si>
  <si>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</si>
  <si>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</si>
  <si>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</si>
  <si>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</si>
  <si>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</si>
  <si>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</si>
  <si>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</si>
  <si>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</si>
  <si>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</si>
  <si>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</si>
  <si>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</si>
  <si>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</si>
  <si>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</si>
  <si>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</si>
  <si>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</si>
  <si>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</si>
  <si>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</si>
  <si>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</si>
  <si>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</si>
  <si>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</si>
  <si>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</si>
  <si>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</si>
  <si>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</si>
  <si>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do section survey</t>
  </si>
  <si>
    <t>Is date of birth known?</t>
  </si>
  <si>
    <t>Sabe da data do nascimento 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</si>
  <si>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</si>
  <si>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</si>
  <si>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</si>
  <si>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</si>
  <si>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</si>
  <si>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</si>
  <si>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</si>
  <si>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</si>
  <si>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</si>
  <si>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</si>
  <si>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</si>
  <si>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</si>
  <si>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</si>
  <si>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</si>
  <si>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</si>
  <si>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</si>
  <si>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</si>
  <si>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</si>
  <si>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</si>
  <si>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</si>
  <si>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</si>
  <si>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</si>
  <si>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</si>
  <si>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</si>
  <si>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</si>
  <si>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data('dob') == null</t>
  </si>
  <si>
    <t>finalize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</si>
  <si>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</si>
  <si>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</si>
  <si>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</si>
  <si>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</si>
  <si>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</si>
  <si>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</si>
  <si>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</si>
  <si>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</si>
  <si>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</si>
  <si>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</si>
  <si>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</si>
  <si>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</si>
  <si>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</si>
  <si>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</si>
  <si>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</si>
  <si>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</si>
  <si>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</si>
  <si>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</si>
  <si>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</si>
  <si>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</si>
  <si>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</si>
  <si>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</si>
  <si>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</si>
  <si>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</si>
  <si>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</si>
  <si>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</si>
  <si>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</si>
  <si>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</si>
  <si>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</si>
  <si>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</si>
  <si>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</si>
  <si>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</si>
  <si>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</si>
  <si>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</si>
  <si>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</si>
  <si>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</si>
  <si>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</si>
  <si>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</si>
  <si>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</si>
  <si>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</si>
  <si>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</si>
  <si>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</si>
  <si>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</si>
  <si>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</si>
  <si>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</si>
  <si>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</si>
  <si>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</si>
  <si>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</si>
  <si>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</si>
  <si>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</si>
  <si>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</si>
  <si>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</si>
  <si>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</si>
  <si>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</si>
  <si>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</si>
  <si>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</si>
  <si>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</si>
  <si>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</si>
  <si>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</si>
  <si>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</si>
  <si>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</si>
  <si>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</si>
  <si>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</si>
  <si>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</si>
  <si>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</si>
  <si>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</si>
  <si>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</si>
  <si>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</si>
  <si>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</si>
  <si>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</si>
  <si>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</si>
  <si>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</si>
  <si>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</si>
  <si>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</si>
  <si>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</si>
  <si>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</si>
  <si>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</si>
  <si>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</si>
  <si>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</si>
  <si>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</si>
  <si>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</si>
  <si>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</si>
  <si>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</si>
  <si>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</si>
  <si>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</si>
  <si>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</si>
  <si>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</si>
  <si>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</si>
  <si>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</si>
  <si>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</si>
  <si>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</si>
  <si>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</si>
  <si>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</si>
  <si>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</si>
  <si>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</si>
  <si>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</si>
  <si>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</si>
  <si>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</si>
  <si>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</si>
  <si>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</si>
  <si>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</si>
  <si>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</si>
  <si>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</si>
  <si>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</si>
  <si>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</si>
  <si>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</si>
  <si>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</si>
  <si>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</si>
  <si>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</si>
  <si>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</si>
  <si>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</si>
  <si>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</si>
  <si>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</si>
  <si>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</si>
  <si>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</si>
  <si>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</si>
  <si>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</si>
  <si>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</si>
  <si>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</si>
  <si>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</si>
  <si>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</si>
  <si>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</si>
  <si>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</si>
  <si>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</si>
  <si>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</si>
  <si>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</si>
  <si>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</si>
  <si>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</si>
  <si>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</si>
  <si>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</si>
  <si>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</si>
  <si>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</si>
  <si>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</si>
  <si>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</si>
  <si>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</si>
  <si>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</si>
  <si>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</si>
  <si>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</si>
  <si>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</si>
  <si>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</si>
  <si>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</si>
  <si>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</si>
  <si>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</si>
  <si>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</si>
  <si>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</si>
  <si>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</si>
  <si>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</si>
  <si>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</si>
  <si>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</si>
  <si>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</si>
  <si>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</si>
  <si>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</si>
  <si>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</si>
  <si>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</si>
  <si>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</si>
  <si>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</si>
  <si>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</si>
  <si>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</si>
  <si>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</si>
  <si>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</si>
  <si>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</si>
  <si>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</si>
  <si>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</si>
  <si>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</si>
  <si>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</si>
  <si>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</si>
  <si>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</si>
  <si>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</si>
  <si>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((data('vcartT') == 'NV' || data('vcartT') == 'PC' || data('vcartT') == null) &amp;&amp; data('vcartR') == null) || data('vcartR') == 'NV'</t>
  </si>
  <si>
    <t>selected(data('vcartR'), 'NTS')</t>
  </si>
  <si>
    <t>fieldName</t>
  </si>
  <si>
    <t>data('roundq') == '4'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</si>
  <si>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</si>
  <si>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</si>
  <si>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</si>
  <si>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</si>
  <si>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</si>
  <si>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</si>
  <si>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</si>
  <si>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</si>
  <si>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</si>
  <si>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</si>
  <si>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</si>
  <si>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</si>
  <si>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</si>
  <si>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</si>
  <si>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</si>
  <si>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</si>
  <si>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</si>
  <si>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</si>
  <si>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</si>
  <si>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</si>
  <si>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</si>
  <si>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</si>
  <si>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</si>
  <si>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</si>
  <si>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</si>
  <si>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</si>
  <si>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</si>
  <si>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</si>
  <si>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</si>
  <si>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</si>
  <si>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</si>
  <si>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</si>
  <si>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</si>
  <si>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</si>
  <si>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</si>
  <si>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</si>
  <si>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</si>
  <si>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</si>
  <si>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</si>
  <si>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</si>
  <si>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</si>
  <si>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</si>
  <si>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</si>
  <si>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</si>
  <si>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</si>
  <si>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</si>
  <si>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</si>
  <si>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</si>
  <si>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</si>
  <si>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</si>
  <si>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</si>
  <si>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</si>
  <si>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</si>
  <si>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</si>
  <si>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</si>
  <si>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</si>
  <si>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roundsdatelate</t>
  </si>
  <si>
    <t>roundsdateinit</t>
  </si>
  <si>
    <t>initroundcom</t>
  </si>
  <si>
    <t>dbf</t>
  </si>
  <si>
    <t>datacicmae</t>
  </si>
  <si>
    <t>dataciccri</t>
  </si>
  <si>
    <t>campdata</t>
  </si>
  <si>
    <t>data('bcgnse') == null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</si>
  <si>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</si>
  <si>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</si>
  <si>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</si>
  <si>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</si>
  <si>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</si>
  <si>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</si>
  <si>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</si>
  <si>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</si>
  <si>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</si>
  <si>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</si>
  <si>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</si>
  <si>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</si>
  <si>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</si>
  <si>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</si>
  <si>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</si>
  <si>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</si>
  <si>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</si>
  <si>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</si>
  <si>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</si>
  <si>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</si>
  <si>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</si>
  <si>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</si>
  <si>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</si>
  <si>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</si>
  <si>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</si>
  <si>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</si>
  <si>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</si>
  <si>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</si>
  <si>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</si>
  <si>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</si>
  <si>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</si>
  <si>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</si>
  <si>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</si>
  <si>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</si>
  <si>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</si>
  <si>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</si>
  <si>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</si>
  <si>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</si>
  <si>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</si>
  <si>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</si>
  <si>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</si>
  <si>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</si>
  <si>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</si>
  <si>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</si>
  <si>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</si>
  <si>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</si>
  <si>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</si>
  <si>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</si>
  <si>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</si>
  <si>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</si>
  <si>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</si>
  <si>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</si>
  <si>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</si>
  <si>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</si>
  <si>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</si>
  <si>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</si>
  <si>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</si>
  <si>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</si>
  <si>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</si>
  <si>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</si>
  <si>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</si>
  <si>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</si>
  <si>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</si>
  <si>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</si>
  <si>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</si>
  <si>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</si>
  <si>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</si>
  <si>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data('nomemae') == null</t>
  </si>
  <si>
    <t>Name of mother</t>
  </si>
  <si>
    <t>Nome da mãe</t>
  </si>
  <si>
    <t>Age of mother</t>
  </si>
  <si>
    <t>Idade da mãe</t>
  </si>
  <si>
    <t>data('inf') != 1</t>
  </si>
  <si>
    <t>maeq</t>
  </si>
  <si>
    <t>Is the mother present?</t>
  </si>
  <si>
    <t>selected(data('maeq'),'1')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</si>
  <si>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</si>
  <si>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</si>
  <si>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</si>
  <si>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</si>
  <si>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</si>
  <si>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</si>
  <si>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</si>
  <si>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</si>
  <si>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</si>
  <si>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</si>
  <si>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</si>
  <si>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</si>
  <si>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</si>
  <si>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</si>
  <si>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</si>
  <si>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Is the child born at HNSM?</t>
  </si>
  <si>
    <t>A criança nasceu no HNSM ?</t>
  </si>
  <si>
    <t>Name of father</t>
  </si>
  <si>
    <t>Nome do pai</t>
  </si>
  <si>
    <t>Informant</t>
  </si>
  <si>
    <t>Informante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</si>
  <si>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</si>
  <si>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</si>
  <si>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</si>
  <si>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</si>
  <si>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</si>
  <si>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</si>
  <si>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(data('cicbcgtipo') == null &amp;&amp; data('anos')&lt;5 &amp;&amp; data('dob') == null) || (data('cicbcgtipo') == null &amp;&amp; not(calculates.FiveYears()) &amp;&amp; data('dob') != null)</t>
  </si>
  <si>
    <t>data('cicbcgtipo') != null</t>
  </si>
  <si>
    <t>data('cicbcgmae') != null</t>
  </si>
  <si>
    <t>vaccines</t>
  </si>
  <si>
    <t>selected(data('vcartR'),'MA')</t>
  </si>
  <si>
    <t>If older than 5</t>
  </si>
  <si>
    <t>data('campest') != null</t>
  </si>
  <si>
    <t>data('prodiag1') == null</t>
  </si>
  <si>
    <t>data('prodiag1n') !=null</t>
  </si>
  <si>
    <t>data('prodiag2n') !=null</t>
  </si>
  <si>
    <t>data('roundsdatelate')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</si>
  <si>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</si>
  <si>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</si>
  <si>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</si>
  <si>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</si>
  <si>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</si>
  <si>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</si>
  <si>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</si>
  <si>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</si>
  <si>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</si>
  <si>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</si>
  <si>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</si>
  <si>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</si>
  <si>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</si>
  <si>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</si>
  <si>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</si>
  <si>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</si>
  <si>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</si>
  <si>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</si>
  <si>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</si>
  <si>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async_assign_num_value</t>
  </si>
  <si>
    <t>async_assign_text_value</t>
  </si>
  <si>
    <t>linked_cam</t>
  </si>
  <si>
    <t>number</t>
  </si>
  <si>
    <t xml:space="preserve"> id = ? and  roundsdate = ?</t>
  </si>
  <si>
    <t>[opendatakit.getCurrentInstanceId(), data('roundsdatelate')]</t>
  </si>
  <si>
    <t>linked_sec</t>
  </si>
  <si>
    <t>Updates cam1 variable</t>
  </si>
  <si>
    <t>Updates sec1 variable</t>
  </si>
  <si>
    <t>bloodNA</t>
  </si>
  <si>
    <t>Name of child</t>
  </si>
  <si>
    <t>Nome do filho(a)</t>
  </si>
  <si>
    <t>Gender</t>
  </si>
  <si>
    <t>Genero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</si>
  <si>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</si>
  <si>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</si>
  <si>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</si>
  <si>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</si>
  <si>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</si>
  <si>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</si>
  <si>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</si>
  <si>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</si>
  <si>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</si>
  <si>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</si>
  <si>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</si>
  <si>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</si>
  <si>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</si>
  <si>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</si>
  <si>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</si>
  <si>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</si>
  <si>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</si>
  <si>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</si>
  <si>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</si>
  <si>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</si>
  <si>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</si>
  <si>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</si>
  <si>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</si>
  <si>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</si>
  <si>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data('asslaterounds')</t>
  </si>
  <si>
    <t>data('roundsdateinit')</t>
  </si>
  <si>
    <t xml:space="preserve">Assistant </t>
  </si>
  <si>
    <t>{ id: opendatakit.getCurrentInstanceId(), assistant : data('asslaterounds'), cam1i: data('cam1'), nome: data('nome'), roundsdate: data('roundsdatelate'), sec1i: data('sec1')}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</si>
  <si>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</si>
  <si>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</si>
  <si>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</si>
  <si>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</si>
  <si>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</si>
  <si>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</si>
  <si>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</si>
  <si>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</si>
  <si>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</si>
  <si>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</si>
  <si>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</si>
  <si>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</si>
  <si>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</si>
  <si>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</si>
  <si>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</si>
  <si>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</si>
  <si>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</si>
  <si>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</si>
  <si>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</si>
  <si>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</si>
  <si>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</si>
  <si>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</si>
  <si>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</si>
  <si>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Day of check</t>
  </si>
  <si>
    <t>Dia de cheque</t>
  </si>
  <si>
    <t>Assistente</t>
  </si>
  <si>
    <t>Status da criança</t>
  </si>
  <si>
    <t>Registered check(s)</t>
  </si>
  <si>
    <t>Cheque(s) registrado(s)</t>
  </si>
  <si>
    <t>Choose studie(s)</t>
  </si>
  <si>
    <t>Escolha estudoa(s)</t>
  </si>
  <si>
    <t>A criança vive na area de estudo de PSB?</t>
  </si>
  <si>
    <t>Descrição de onde a criança vive</t>
  </si>
  <si>
    <t>As pessoas do projeto vêm pela aldeia?</t>
  </si>
  <si>
    <t>Região</t>
  </si>
  <si>
    <t>Nome da tabanca</t>
  </si>
  <si>
    <t>A mãe está presente?</t>
  </si>
  <si>
    <t>Outra:</t>
  </si>
  <si>
    <t>Date of VAS (Measles 1)</t>
  </si>
  <si>
    <t>Data de VAA (Febre amarela)</t>
  </si>
  <si>
    <t>VAS (Measles 1)</t>
  </si>
  <si>
    <t>VAS (Sarampo 1)</t>
  </si>
  <si>
    <t>VAA (Yellow fever)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</si>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</sst>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44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6" borderId="0" xfId="0" applyFill="1"/>
    <xf numFmtId="49" fontId="5" fillId="0" borderId="0" xfId="0" applyNumberFormat="1" applyFont="1" applyAlignment="1">
      <alignment wrapText="1"/>
    </xf>
    <xf numFmtId="0" fontId="0" fillId="3" borderId="0" xfId="0" applyFill="1"/>
    <xf numFmtId="0" fontId="0" fillId="17" borderId="0" xfId="0" applyFill="1"/>
    <xf numFmtId="0" fontId="0" fillId="18" borderId="0" xfId="0" applyFill="1"/>
    <xf numFmtId="164" fontId="1" fillId="10" borderId="0" xfId="1" applyFill="1"/>
    <xf numFmtId="0" fontId="0" fillId="19" borderId="0" xfId="0" applyFill="1"/>
    <xf numFmtId="0" fontId="0" fillId="20" borderId="0" xfId="0" applyFill="1"/>
    <xf numFmtId="0" fontId="6" fillId="0" borderId="0" xfId="2" applyAlignment="1">
      <alignment wrapText="1"/>
    </xf>
    <xf numFmtId="0" fontId="0" fillId="0" borderId="0" xfId="2" applyFont="1" applyAlignment="1">
      <alignment wrapText="1"/>
    </xf>
    <xf numFmtId="0" fontId="0" fillId="21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2" borderId="0" xfId="0" applyFill="1"/>
    <xf numFmtId="0" fontId="0" fillId="23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8E027418-670D-4A59-BF9D-343F51448F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422</v>
      </c>
      <c r="B2" s="2"/>
      <c r="C2" s="2"/>
      <c r="D2" s="2"/>
    </row>
    <row r="3" spans="1:4" x14ac:dyDescent="0.25">
      <c r="A3" s="2"/>
      <c r="B3" s="2" t="s">
        <v>451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408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867</v>
      </c>
    </row>
    <row r="5" spans="1:7" x14ac:dyDescent="0.25">
      <c r="A5" t="s">
        <v>4</v>
      </c>
      <c r="C5" t="s">
        <v>406</v>
      </c>
      <c r="D5" t="s">
        <v>378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39"/>
  <sheetViews>
    <sheetView tabSelected="1" workbookViewId="0">
      <pane ySplit="1" topLeftCell="A419" activePane="bottomLeft" state="frozen"/>
      <selection pane="bottomLeft" activeCell="G422" sqref="G422:H43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4.140625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400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680</v>
      </c>
      <c r="G3" t="s">
        <v>886</v>
      </c>
      <c r="H3" t="s">
        <v>887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858</v>
      </c>
      <c r="G4" t="s">
        <v>861</v>
      </c>
      <c r="H4" t="s">
        <v>888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401</v>
      </c>
      <c r="F7" t="s">
        <v>401</v>
      </c>
      <c r="G7" t="s">
        <v>390</v>
      </c>
      <c r="H7" t="s">
        <v>889</v>
      </c>
    </row>
    <row r="8" spans="1:18" x14ac:dyDescent="0.25">
      <c r="B8" t="s">
        <v>18</v>
      </c>
    </row>
    <row r="9" spans="1:18" x14ac:dyDescent="0.25">
      <c r="A9" s="26"/>
      <c r="B9" t="s">
        <v>373</v>
      </c>
      <c r="C9" t="s">
        <v>623</v>
      </c>
    </row>
    <row r="10" spans="1:18" x14ac:dyDescent="0.25">
      <c r="B10" t="s">
        <v>17</v>
      </c>
    </row>
    <row r="11" spans="1:18" x14ac:dyDescent="0.25">
      <c r="D11" t="s">
        <v>409</v>
      </c>
      <c r="E11" t="s">
        <v>410</v>
      </c>
      <c r="G11" t="s">
        <v>890</v>
      </c>
      <c r="H11" t="s">
        <v>891</v>
      </c>
    </row>
    <row r="12" spans="1:18" x14ac:dyDescent="0.25">
      <c r="B12" t="s">
        <v>18</v>
      </c>
    </row>
    <row r="13" spans="1:18" x14ac:dyDescent="0.25">
      <c r="B13" t="s">
        <v>17</v>
      </c>
      <c r="F13" s="1"/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7" customHeight="1" x14ac:dyDescent="0.25">
      <c r="D14" t="s">
        <v>8</v>
      </c>
      <c r="F14" t="s">
        <v>328</v>
      </c>
      <c r="G14" t="s">
        <v>831</v>
      </c>
      <c r="H14" t="s">
        <v>832</v>
      </c>
      <c r="P14" t="s">
        <v>435</v>
      </c>
    </row>
    <row r="15" spans="1:18" ht="16.7" customHeight="1" x14ac:dyDescent="0.25">
      <c r="D15" t="s">
        <v>9</v>
      </c>
      <c r="E15" t="s">
        <v>21</v>
      </c>
      <c r="F15" t="s">
        <v>336</v>
      </c>
      <c r="G15" t="s">
        <v>833</v>
      </c>
      <c r="H15" t="s">
        <v>834</v>
      </c>
    </row>
    <row r="16" spans="1:18" x14ac:dyDescent="0.25">
      <c r="D16" t="s">
        <v>8</v>
      </c>
      <c r="F16" t="s">
        <v>329</v>
      </c>
      <c r="G16" t="s">
        <v>756</v>
      </c>
      <c r="H16" t="s">
        <v>757</v>
      </c>
      <c r="P16" t="s">
        <v>435</v>
      </c>
    </row>
    <row r="17" spans="1:18" x14ac:dyDescent="0.25">
      <c r="D17" s="38" t="s">
        <v>821</v>
      </c>
      <c r="E17" t="s">
        <v>823</v>
      </c>
      <c r="F17" s="1" t="s">
        <v>677</v>
      </c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D18" s="38" t="s">
        <v>822</v>
      </c>
      <c r="E18" t="s">
        <v>827</v>
      </c>
      <c r="F18" s="1" t="s">
        <v>678</v>
      </c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B19" t="s">
        <v>18</v>
      </c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6.7" customHeight="1" x14ac:dyDescent="0.25">
      <c r="A20" s="23"/>
      <c r="B20" t="s">
        <v>373</v>
      </c>
      <c r="C20" t="s">
        <v>450</v>
      </c>
    </row>
    <row r="21" spans="1:18" ht="16.7" customHeight="1" x14ac:dyDescent="0.25">
      <c r="B21" t="s">
        <v>17</v>
      </c>
    </row>
    <row r="22" spans="1:18" ht="16.7" customHeight="1" x14ac:dyDescent="0.25">
      <c r="D22" t="s">
        <v>9</v>
      </c>
      <c r="E22" t="s">
        <v>28</v>
      </c>
      <c r="F22" t="s">
        <v>837</v>
      </c>
      <c r="G22" t="s">
        <v>423</v>
      </c>
      <c r="H22" t="s">
        <v>424</v>
      </c>
    </row>
    <row r="23" spans="1:18" ht="16.7" customHeight="1" x14ac:dyDescent="0.25">
      <c r="B23" t="s">
        <v>373</v>
      </c>
      <c r="C23" t="s">
        <v>838</v>
      </c>
      <c r="R23" t="s">
        <v>425</v>
      </c>
    </row>
    <row r="24" spans="1:18" ht="16.7" customHeight="1" x14ac:dyDescent="0.25">
      <c r="D24" t="s">
        <v>49</v>
      </c>
      <c r="F24" t="s">
        <v>321</v>
      </c>
      <c r="G24" t="s">
        <v>426</v>
      </c>
      <c r="H24" t="s">
        <v>427</v>
      </c>
    </row>
    <row r="25" spans="1:18" x14ac:dyDescent="0.25">
      <c r="B25" t="s">
        <v>374</v>
      </c>
    </row>
    <row r="26" spans="1:18" x14ac:dyDescent="0.25">
      <c r="B26" t="s">
        <v>18</v>
      </c>
    </row>
    <row r="27" spans="1:18" x14ac:dyDescent="0.25">
      <c r="A27" s="23"/>
      <c r="B27" t="s">
        <v>374</v>
      </c>
    </row>
    <row r="28" spans="1:18" x14ac:dyDescent="0.25">
      <c r="A28" s="31"/>
      <c r="B28" t="s">
        <v>373</v>
      </c>
      <c r="C28" t="s">
        <v>687</v>
      </c>
    </row>
    <row r="29" spans="1:18" ht="16.7" customHeight="1" x14ac:dyDescent="0.25">
      <c r="B29" t="s">
        <v>17</v>
      </c>
    </row>
    <row r="30" spans="1:18" ht="16.7" customHeight="1" x14ac:dyDescent="0.25">
      <c r="D30" t="s">
        <v>145</v>
      </c>
      <c r="E30" t="s">
        <v>247</v>
      </c>
      <c r="F30" t="s">
        <v>247</v>
      </c>
      <c r="G30" t="s">
        <v>892</v>
      </c>
      <c r="H30" t="s">
        <v>893</v>
      </c>
      <c r="Q30" t="s">
        <v>688</v>
      </c>
    </row>
    <row r="31" spans="1:18" ht="16.7" customHeight="1" x14ac:dyDescent="0.25">
      <c r="B31" t="s">
        <v>18</v>
      </c>
    </row>
    <row r="32" spans="1:18" ht="16.7" customHeight="1" x14ac:dyDescent="0.25">
      <c r="B32" t="s">
        <v>689</v>
      </c>
      <c r="C32" t="s">
        <v>690</v>
      </c>
      <c r="Q32" t="s">
        <v>691</v>
      </c>
    </row>
    <row r="33" spans="2:17" ht="16.7" customHeight="1" x14ac:dyDescent="0.25">
      <c r="B33" t="s">
        <v>17</v>
      </c>
    </row>
    <row r="34" spans="2:17" ht="16.7" customHeight="1" x14ac:dyDescent="0.25">
      <c r="B34" t="s">
        <v>373</v>
      </c>
      <c r="C34" t="s">
        <v>692</v>
      </c>
      <c r="Q34" t="s">
        <v>693</v>
      </c>
    </row>
    <row r="35" spans="2:17" ht="16.5" customHeight="1" x14ac:dyDescent="0.25">
      <c r="D35" t="s">
        <v>438</v>
      </c>
      <c r="F35" t="s">
        <v>293</v>
      </c>
      <c r="L35" t="s">
        <v>694</v>
      </c>
      <c r="Q35" t="s">
        <v>695</v>
      </c>
    </row>
    <row r="36" spans="2:17" ht="16.7" customHeight="1" x14ac:dyDescent="0.25">
      <c r="D36" t="s">
        <v>8</v>
      </c>
      <c r="F36" t="s">
        <v>293</v>
      </c>
      <c r="G36" t="s">
        <v>696</v>
      </c>
      <c r="H36" t="s">
        <v>697</v>
      </c>
      <c r="O36" t="b">
        <v>1</v>
      </c>
      <c r="Q36" t="s">
        <v>698</v>
      </c>
    </row>
    <row r="37" spans="2:17" ht="16.7" customHeight="1" x14ac:dyDescent="0.25">
      <c r="D37" t="s">
        <v>19</v>
      </c>
      <c r="F37" t="s">
        <v>87</v>
      </c>
      <c r="P37" t="s">
        <v>435</v>
      </c>
      <c r="Q37" t="s">
        <v>696</v>
      </c>
    </row>
    <row r="38" spans="2:17" ht="16.7" customHeight="1" x14ac:dyDescent="0.25">
      <c r="D38" t="s">
        <v>438</v>
      </c>
      <c r="F38" t="s">
        <v>308</v>
      </c>
      <c r="L38" t="s">
        <v>699</v>
      </c>
      <c r="Q38" t="s">
        <v>700</v>
      </c>
    </row>
    <row r="39" spans="2:17" ht="16.7" customHeight="1" x14ac:dyDescent="0.25">
      <c r="B39" t="s">
        <v>374</v>
      </c>
    </row>
    <row r="40" spans="2:17" ht="16.7" customHeight="1" x14ac:dyDescent="0.25">
      <c r="B40" t="s">
        <v>373</v>
      </c>
      <c r="C40" t="s">
        <v>701</v>
      </c>
      <c r="Q40" t="s">
        <v>693</v>
      </c>
    </row>
    <row r="41" spans="2:17" ht="16.7" customHeight="1" x14ac:dyDescent="0.25">
      <c r="D41" t="s">
        <v>438</v>
      </c>
      <c r="F41" t="s">
        <v>294</v>
      </c>
      <c r="L41" t="s">
        <v>702</v>
      </c>
      <c r="Q41" t="s">
        <v>703</v>
      </c>
    </row>
    <row r="42" spans="2:17" ht="16.7" customHeight="1" x14ac:dyDescent="0.25">
      <c r="D42" t="s">
        <v>8</v>
      </c>
      <c r="F42" t="s">
        <v>294</v>
      </c>
      <c r="G42" t="s">
        <v>696</v>
      </c>
      <c r="H42" t="s">
        <v>697</v>
      </c>
      <c r="O42" t="b">
        <v>1</v>
      </c>
    </row>
    <row r="43" spans="2:17" ht="16.7" customHeight="1" x14ac:dyDescent="0.25">
      <c r="D43" t="s">
        <v>19</v>
      </c>
      <c r="F43" t="s">
        <v>88</v>
      </c>
      <c r="P43" t="s">
        <v>435</v>
      </c>
    </row>
    <row r="44" spans="2:17" ht="16.7" customHeight="1" x14ac:dyDescent="0.25">
      <c r="D44" t="s">
        <v>438</v>
      </c>
      <c r="F44" t="s">
        <v>309</v>
      </c>
      <c r="L44" t="s">
        <v>704</v>
      </c>
    </row>
    <row r="45" spans="2:17" ht="16.7" customHeight="1" x14ac:dyDescent="0.25">
      <c r="B45" t="s">
        <v>374</v>
      </c>
    </row>
    <row r="46" spans="2:17" ht="16.7" customHeight="1" x14ac:dyDescent="0.25">
      <c r="B46" t="s">
        <v>373</v>
      </c>
      <c r="C46" t="s">
        <v>705</v>
      </c>
      <c r="Q46" t="s">
        <v>693</v>
      </c>
    </row>
    <row r="47" spans="2:17" ht="16.7" customHeight="1" x14ac:dyDescent="0.25">
      <c r="D47" t="s">
        <v>438</v>
      </c>
      <c r="F47" t="s">
        <v>295</v>
      </c>
      <c r="L47" t="s">
        <v>706</v>
      </c>
      <c r="Q47" t="s">
        <v>703</v>
      </c>
    </row>
    <row r="48" spans="2:17" ht="16.7" customHeight="1" x14ac:dyDescent="0.25">
      <c r="D48" t="s">
        <v>8</v>
      </c>
      <c r="F48" t="s">
        <v>295</v>
      </c>
      <c r="G48" t="s">
        <v>696</v>
      </c>
      <c r="H48" t="s">
        <v>697</v>
      </c>
      <c r="O48" t="b">
        <v>1</v>
      </c>
    </row>
    <row r="49" spans="1:17" ht="16.7" customHeight="1" x14ac:dyDescent="0.25">
      <c r="D49" t="s">
        <v>19</v>
      </c>
      <c r="F49" t="s">
        <v>89</v>
      </c>
      <c r="P49" t="s">
        <v>435</v>
      </c>
    </row>
    <row r="50" spans="1:17" ht="16.7" customHeight="1" x14ac:dyDescent="0.25">
      <c r="D50" t="s">
        <v>438</v>
      </c>
      <c r="F50" t="s">
        <v>310</v>
      </c>
      <c r="L50" t="s">
        <v>707</v>
      </c>
    </row>
    <row r="51" spans="1:17" ht="16.7" customHeight="1" x14ac:dyDescent="0.25">
      <c r="B51" t="s">
        <v>374</v>
      </c>
    </row>
    <row r="52" spans="1:17" ht="16.7" customHeight="1" x14ac:dyDescent="0.25">
      <c r="B52" t="s">
        <v>18</v>
      </c>
    </row>
    <row r="53" spans="1:17" ht="16.7" customHeight="1" x14ac:dyDescent="0.25">
      <c r="A53" t="s">
        <v>708</v>
      </c>
      <c r="B53" t="s">
        <v>17</v>
      </c>
    </row>
    <row r="54" spans="1:17" ht="16.7" customHeight="1" x14ac:dyDescent="0.25">
      <c r="D54" t="s">
        <v>19</v>
      </c>
      <c r="F54" t="s">
        <v>319</v>
      </c>
      <c r="G54" t="s">
        <v>708</v>
      </c>
      <c r="H54" t="s">
        <v>708</v>
      </c>
      <c r="P54" t="s">
        <v>435</v>
      </c>
    </row>
    <row r="55" spans="1:17" ht="16.7" customHeight="1" x14ac:dyDescent="0.25">
      <c r="D55" t="s">
        <v>145</v>
      </c>
      <c r="E55" t="s">
        <v>650</v>
      </c>
      <c r="F55" t="s">
        <v>284</v>
      </c>
    </row>
    <row r="56" spans="1:17" ht="16.7" customHeight="1" x14ac:dyDescent="0.25">
      <c r="B56" t="s">
        <v>373</v>
      </c>
      <c r="C56" t="s">
        <v>709</v>
      </c>
      <c r="Q56" t="s">
        <v>710</v>
      </c>
    </row>
    <row r="57" spans="1:17" x14ac:dyDescent="0.25">
      <c r="D57" t="s">
        <v>438</v>
      </c>
      <c r="F57" t="s">
        <v>319</v>
      </c>
      <c r="L57">
        <v>99999</v>
      </c>
    </row>
    <row r="58" spans="1:17" x14ac:dyDescent="0.25">
      <c r="B58" t="s">
        <v>374</v>
      </c>
    </row>
    <row r="59" spans="1:17" x14ac:dyDescent="0.25">
      <c r="B59" t="s">
        <v>18</v>
      </c>
    </row>
    <row r="60" spans="1:17" ht="16.7" customHeight="1" x14ac:dyDescent="0.25">
      <c r="A60" s="31"/>
      <c r="B60" t="s">
        <v>374</v>
      </c>
    </row>
    <row r="61" spans="1:17" x14ac:dyDescent="0.25">
      <c r="A61" s="32"/>
      <c r="B61" t="s">
        <v>373</v>
      </c>
      <c r="C61" t="s">
        <v>866</v>
      </c>
    </row>
    <row r="62" spans="1:17" x14ac:dyDescent="0.25">
      <c r="B62" t="s">
        <v>17</v>
      </c>
    </row>
    <row r="63" spans="1:17" x14ac:dyDescent="0.25">
      <c r="D63" t="s">
        <v>9</v>
      </c>
      <c r="E63" t="s">
        <v>28</v>
      </c>
      <c r="F63" t="s">
        <v>333</v>
      </c>
      <c r="G63" t="s">
        <v>711</v>
      </c>
      <c r="H63" t="s">
        <v>894</v>
      </c>
    </row>
    <row r="64" spans="1:17" x14ac:dyDescent="0.25">
      <c r="B64" t="s">
        <v>373</v>
      </c>
      <c r="C64" t="s">
        <v>712</v>
      </c>
      <c r="Q64" t="s">
        <v>713</v>
      </c>
    </row>
    <row r="65" spans="2:17" ht="16.7" customHeight="1" x14ac:dyDescent="0.25">
      <c r="D65" t="s">
        <v>35</v>
      </c>
      <c r="E65" t="s">
        <v>234</v>
      </c>
      <c r="F65" t="s">
        <v>234</v>
      </c>
      <c r="G65" t="s">
        <v>752</v>
      </c>
      <c r="H65" t="s">
        <v>753</v>
      </c>
      <c r="Q65" t="s">
        <v>714</v>
      </c>
    </row>
    <row r="66" spans="2:17" x14ac:dyDescent="0.25">
      <c r="B66" t="s">
        <v>373</v>
      </c>
      <c r="C66" t="s">
        <v>715</v>
      </c>
      <c r="Q66" t="s">
        <v>716</v>
      </c>
    </row>
    <row r="67" spans="2:17" x14ac:dyDescent="0.25">
      <c r="D67" t="s">
        <v>35</v>
      </c>
      <c r="E67" t="s">
        <v>241</v>
      </c>
      <c r="F67" t="s">
        <v>241</v>
      </c>
      <c r="G67" t="s">
        <v>717</v>
      </c>
      <c r="H67" t="s">
        <v>717</v>
      </c>
      <c r="P67" t="s">
        <v>435</v>
      </c>
    </row>
    <row r="68" spans="2:17" x14ac:dyDescent="0.25">
      <c r="D68" t="s">
        <v>438</v>
      </c>
      <c r="F68" t="s">
        <v>339</v>
      </c>
      <c r="L68" t="s">
        <v>718</v>
      </c>
    </row>
    <row r="69" spans="2:17" x14ac:dyDescent="0.25">
      <c r="B69" t="s">
        <v>374</v>
      </c>
    </row>
    <row r="70" spans="2:17" x14ac:dyDescent="0.25">
      <c r="B70" t="s">
        <v>373</v>
      </c>
      <c r="C70" t="s">
        <v>719</v>
      </c>
      <c r="Q70" t="s">
        <v>720</v>
      </c>
    </row>
    <row r="71" spans="2:17" x14ac:dyDescent="0.25">
      <c r="D71" t="s">
        <v>35</v>
      </c>
      <c r="E71" t="s">
        <v>242</v>
      </c>
      <c r="F71" t="s">
        <v>242</v>
      </c>
      <c r="G71" t="s">
        <v>717</v>
      </c>
      <c r="H71" t="s">
        <v>717</v>
      </c>
      <c r="P71" t="s">
        <v>435</v>
      </c>
    </row>
    <row r="72" spans="2:17" x14ac:dyDescent="0.25">
      <c r="D72" t="s">
        <v>438</v>
      </c>
      <c r="F72" t="s">
        <v>339</v>
      </c>
      <c r="L72" t="s">
        <v>721</v>
      </c>
    </row>
    <row r="73" spans="2:17" x14ac:dyDescent="0.25">
      <c r="B73" t="s">
        <v>374</v>
      </c>
    </row>
    <row r="74" spans="2:17" x14ac:dyDescent="0.25">
      <c r="B74" t="s">
        <v>373</v>
      </c>
      <c r="C74" t="s">
        <v>722</v>
      </c>
      <c r="Q74" t="s">
        <v>723</v>
      </c>
    </row>
    <row r="75" spans="2:17" x14ac:dyDescent="0.25">
      <c r="D75" t="s">
        <v>35</v>
      </c>
      <c r="E75" t="s">
        <v>243</v>
      </c>
      <c r="F75" t="s">
        <v>243</v>
      </c>
      <c r="G75" t="s">
        <v>717</v>
      </c>
      <c r="H75" t="s">
        <v>717</v>
      </c>
      <c r="P75" t="s">
        <v>435</v>
      </c>
    </row>
    <row r="76" spans="2:17" x14ac:dyDescent="0.25">
      <c r="D76" t="s">
        <v>438</v>
      </c>
      <c r="F76" t="s">
        <v>339</v>
      </c>
      <c r="L76" t="s">
        <v>724</v>
      </c>
    </row>
    <row r="77" spans="2:17" x14ac:dyDescent="0.25">
      <c r="B77" t="s">
        <v>374</v>
      </c>
    </row>
    <row r="78" spans="2:17" x14ac:dyDescent="0.25">
      <c r="B78" t="s">
        <v>373</v>
      </c>
      <c r="C78" t="s">
        <v>725</v>
      </c>
      <c r="Q78" t="s">
        <v>726</v>
      </c>
    </row>
    <row r="79" spans="2:17" x14ac:dyDescent="0.25">
      <c r="D79" t="s">
        <v>35</v>
      </c>
      <c r="E79" t="s">
        <v>244</v>
      </c>
      <c r="F79" t="s">
        <v>244</v>
      </c>
      <c r="G79" t="s">
        <v>717</v>
      </c>
      <c r="H79" t="s">
        <v>717</v>
      </c>
      <c r="P79" t="s">
        <v>435</v>
      </c>
    </row>
    <row r="80" spans="2:17" x14ac:dyDescent="0.25">
      <c r="D80" t="s">
        <v>438</v>
      </c>
      <c r="F80" t="s">
        <v>339</v>
      </c>
      <c r="L80" t="s">
        <v>727</v>
      </c>
    </row>
    <row r="81" spans="2:17" x14ac:dyDescent="0.25">
      <c r="B81" t="s">
        <v>374</v>
      </c>
    </row>
    <row r="82" spans="2:17" x14ac:dyDescent="0.25">
      <c r="B82" t="s">
        <v>373</v>
      </c>
      <c r="C82" t="s">
        <v>728</v>
      </c>
      <c r="Q82" t="s">
        <v>729</v>
      </c>
    </row>
    <row r="83" spans="2:17" x14ac:dyDescent="0.25">
      <c r="D83" t="s">
        <v>35</v>
      </c>
      <c r="E83" t="s">
        <v>245</v>
      </c>
      <c r="F83" t="s">
        <v>245</v>
      </c>
      <c r="G83" t="s">
        <v>717</v>
      </c>
      <c r="H83" t="s">
        <v>717</v>
      </c>
      <c r="P83" t="s">
        <v>435</v>
      </c>
    </row>
    <row r="84" spans="2:17" x14ac:dyDescent="0.25">
      <c r="D84" t="s">
        <v>438</v>
      </c>
      <c r="F84" t="s">
        <v>339</v>
      </c>
      <c r="L84" t="s">
        <v>730</v>
      </c>
    </row>
    <row r="85" spans="2:17" x14ac:dyDescent="0.25">
      <c r="B85" t="s">
        <v>374</v>
      </c>
    </row>
    <row r="86" spans="2:17" x14ac:dyDescent="0.25">
      <c r="B86" t="s">
        <v>373</v>
      </c>
      <c r="C86" t="s">
        <v>731</v>
      </c>
      <c r="Q86" t="s">
        <v>732</v>
      </c>
    </row>
    <row r="87" spans="2:17" x14ac:dyDescent="0.25">
      <c r="D87" t="s">
        <v>35</v>
      </c>
      <c r="E87" t="s">
        <v>246</v>
      </c>
      <c r="F87" t="s">
        <v>246</v>
      </c>
      <c r="G87" t="s">
        <v>717</v>
      </c>
      <c r="H87" t="s">
        <v>717</v>
      </c>
      <c r="P87" t="s">
        <v>435</v>
      </c>
    </row>
    <row r="88" spans="2:17" x14ac:dyDescent="0.25">
      <c r="D88" t="s">
        <v>438</v>
      </c>
      <c r="F88" t="s">
        <v>339</v>
      </c>
      <c r="L88" t="s">
        <v>733</v>
      </c>
    </row>
    <row r="89" spans="2:17" x14ac:dyDescent="0.25">
      <c r="B89" t="s">
        <v>374</v>
      </c>
    </row>
    <row r="90" spans="2:17" x14ac:dyDescent="0.25">
      <c r="B90" t="s">
        <v>373</v>
      </c>
      <c r="C90" t="s">
        <v>734</v>
      </c>
      <c r="Q90" t="s">
        <v>735</v>
      </c>
    </row>
    <row r="91" spans="2:17" x14ac:dyDescent="0.25">
      <c r="D91" t="s">
        <v>8</v>
      </c>
      <c r="F91" t="s">
        <v>249</v>
      </c>
      <c r="G91" t="s">
        <v>835</v>
      </c>
      <c r="P91" t="s">
        <v>435</v>
      </c>
    </row>
    <row r="92" spans="2:17" x14ac:dyDescent="0.25">
      <c r="D92" t="s">
        <v>438</v>
      </c>
      <c r="F92" t="s">
        <v>339</v>
      </c>
      <c r="L92" t="s">
        <v>736</v>
      </c>
    </row>
    <row r="93" spans="2:17" x14ac:dyDescent="0.25">
      <c r="B93" t="s">
        <v>374</v>
      </c>
    </row>
    <row r="94" spans="2:17" x14ac:dyDescent="0.25">
      <c r="B94" t="s">
        <v>373</v>
      </c>
      <c r="C94" t="s">
        <v>737</v>
      </c>
      <c r="Q94" t="s">
        <v>738</v>
      </c>
    </row>
    <row r="95" spans="2:17" x14ac:dyDescent="0.25">
      <c r="D95" t="s">
        <v>19</v>
      </c>
      <c r="F95" t="s">
        <v>218</v>
      </c>
      <c r="G95" t="s">
        <v>739</v>
      </c>
      <c r="H95" t="s">
        <v>739</v>
      </c>
      <c r="P95" t="s">
        <v>435</v>
      </c>
    </row>
    <row r="96" spans="2:17" x14ac:dyDescent="0.25">
      <c r="D96" t="s">
        <v>145</v>
      </c>
      <c r="E96" t="s">
        <v>61</v>
      </c>
      <c r="F96" t="s">
        <v>296</v>
      </c>
    </row>
    <row r="97" spans="2:17" x14ac:dyDescent="0.25">
      <c r="B97" t="s">
        <v>373</v>
      </c>
      <c r="C97" t="s">
        <v>740</v>
      </c>
      <c r="Q97" t="s">
        <v>741</v>
      </c>
    </row>
    <row r="98" spans="2:17" x14ac:dyDescent="0.25">
      <c r="D98" t="s">
        <v>438</v>
      </c>
      <c r="F98" t="s">
        <v>218</v>
      </c>
      <c r="L98">
        <v>99999</v>
      </c>
    </row>
    <row r="99" spans="2:17" x14ac:dyDescent="0.25">
      <c r="B99" t="s">
        <v>374</v>
      </c>
    </row>
    <row r="100" spans="2:17" x14ac:dyDescent="0.25">
      <c r="B100" t="s">
        <v>373</v>
      </c>
      <c r="C100" t="s">
        <v>742</v>
      </c>
      <c r="Q100" t="s">
        <v>743</v>
      </c>
    </row>
    <row r="101" spans="2:17" x14ac:dyDescent="0.25">
      <c r="D101" t="s">
        <v>8</v>
      </c>
      <c r="F101" t="s">
        <v>744</v>
      </c>
      <c r="G101" t="s">
        <v>835</v>
      </c>
      <c r="H101" t="s">
        <v>895</v>
      </c>
      <c r="P101" t="s">
        <v>435</v>
      </c>
      <c r="Q101" t="s">
        <v>745</v>
      </c>
    </row>
    <row r="102" spans="2:17" x14ac:dyDescent="0.25">
      <c r="B102" t="s">
        <v>374</v>
      </c>
    </row>
    <row r="103" spans="2:17" x14ac:dyDescent="0.25">
      <c r="B103" t="s">
        <v>374</v>
      </c>
    </row>
    <row r="104" spans="2:17" x14ac:dyDescent="0.25">
      <c r="B104" t="s">
        <v>374</v>
      </c>
    </row>
    <row r="105" spans="2:17" x14ac:dyDescent="0.25">
      <c r="B105" t="s">
        <v>373</v>
      </c>
      <c r="C105" t="s">
        <v>746</v>
      </c>
      <c r="Q105" t="s">
        <v>747</v>
      </c>
    </row>
    <row r="106" spans="2:17" x14ac:dyDescent="0.25">
      <c r="D106" t="s">
        <v>9</v>
      </c>
      <c r="E106" t="s">
        <v>28</v>
      </c>
      <c r="F106" t="s">
        <v>338</v>
      </c>
      <c r="G106" t="s">
        <v>836</v>
      </c>
      <c r="H106" t="s">
        <v>896</v>
      </c>
    </row>
    <row r="107" spans="2:17" x14ac:dyDescent="0.25">
      <c r="B107" t="s">
        <v>748</v>
      </c>
      <c r="C107" t="s">
        <v>749</v>
      </c>
      <c r="Q107" t="s">
        <v>750</v>
      </c>
    </row>
    <row r="108" spans="2:17" x14ac:dyDescent="0.25">
      <c r="D108" t="s">
        <v>35</v>
      </c>
      <c r="E108" t="s">
        <v>252</v>
      </c>
      <c r="F108" t="s">
        <v>252</v>
      </c>
      <c r="G108" t="s">
        <v>751</v>
      </c>
      <c r="H108" t="s">
        <v>897</v>
      </c>
    </row>
    <row r="109" spans="2:17" x14ac:dyDescent="0.25">
      <c r="D109" t="s">
        <v>8</v>
      </c>
      <c r="F109" t="s">
        <v>234</v>
      </c>
      <c r="G109" t="s">
        <v>752</v>
      </c>
      <c r="H109" t="s">
        <v>753</v>
      </c>
      <c r="P109" t="s">
        <v>435</v>
      </c>
    </row>
    <row r="110" spans="2:17" x14ac:dyDescent="0.25">
      <c r="D110" t="s">
        <v>8</v>
      </c>
      <c r="F110" t="s">
        <v>337</v>
      </c>
      <c r="G110" t="s">
        <v>754</v>
      </c>
      <c r="H110" t="s">
        <v>898</v>
      </c>
      <c r="P110" t="s">
        <v>435</v>
      </c>
    </row>
    <row r="111" spans="2:17" x14ac:dyDescent="0.25">
      <c r="B111" t="s">
        <v>374</v>
      </c>
    </row>
    <row r="112" spans="2:17" x14ac:dyDescent="0.25">
      <c r="B112" t="s">
        <v>374</v>
      </c>
    </row>
    <row r="113" spans="1:16" x14ac:dyDescent="0.25">
      <c r="B113" t="s">
        <v>18</v>
      </c>
    </row>
    <row r="114" spans="1:16" x14ac:dyDescent="0.25">
      <c r="A114" s="32"/>
      <c r="B114" t="s">
        <v>374</v>
      </c>
    </row>
    <row r="115" spans="1:16" x14ac:dyDescent="0.25">
      <c r="A115" s="33"/>
      <c r="B115" t="s">
        <v>373</v>
      </c>
      <c r="C115" t="s">
        <v>755</v>
      </c>
    </row>
    <row r="116" spans="1:16" x14ac:dyDescent="0.25">
      <c r="B116" t="s">
        <v>17</v>
      </c>
    </row>
    <row r="117" spans="1:16" x14ac:dyDescent="0.25">
      <c r="D117" t="s">
        <v>8</v>
      </c>
      <c r="F117" t="s">
        <v>329</v>
      </c>
      <c r="G117" t="s">
        <v>756</v>
      </c>
      <c r="H117" t="s">
        <v>757</v>
      </c>
      <c r="P117" t="s">
        <v>435</v>
      </c>
    </row>
    <row r="118" spans="1:16" x14ac:dyDescent="0.25">
      <c r="D118" t="s">
        <v>19</v>
      </c>
      <c r="F118" t="s">
        <v>325</v>
      </c>
      <c r="G118" t="s">
        <v>758</v>
      </c>
      <c r="H118" t="s">
        <v>759</v>
      </c>
      <c r="P118" t="s">
        <v>435</v>
      </c>
    </row>
    <row r="119" spans="1:16" x14ac:dyDescent="0.25">
      <c r="B119" t="s">
        <v>18</v>
      </c>
    </row>
    <row r="120" spans="1:16" x14ac:dyDescent="0.25">
      <c r="A120" s="33"/>
      <c r="B120" t="s">
        <v>374</v>
      </c>
    </row>
    <row r="121" spans="1:16" x14ac:dyDescent="0.25">
      <c r="A121" s="12"/>
      <c r="B121" t="s">
        <v>373</v>
      </c>
      <c r="C121" t="s">
        <v>760</v>
      </c>
    </row>
    <row r="122" spans="1:16" x14ac:dyDescent="0.25">
      <c r="B122" t="s">
        <v>17</v>
      </c>
    </row>
    <row r="123" spans="1:16" x14ac:dyDescent="0.25">
      <c r="D123" t="s">
        <v>9</v>
      </c>
      <c r="E123" t="s">
        <v>28</v>
      </c>
      <c r="F123" t="s">
        <v>761</v>
      </c>
      <c r="G123" t="s">
        <v>762</v>
      </c>
      <c r="H123" t="s">
        <v>899</v>
      </c>
    </row>
    <row r="124" spans="1:16" x14ac:dyDescent="0.25">
      <c r="B124" t="s">
        <v>18</v>
      </c>
    </row>
    <row r="125" spans="1:16" x14ac:dyDescent="0.25">
      <c r="B125" t="s">
        <v>373</v>
      </c>
      <c r="C125" t="s">
        <v>763</v>
      </c>
    </row>
    <row r="126" spans="1:16" x14ac:dyDescent="0.25">
      <c r="B126" t="s">
        <v>17</v>
      </c>
    </row>
    <row r="127" spans="1:16" x14ac:dyDescent="0.25">
      <c r="D127" t="s">
        <v>438</v>
      </c>
      <c r="F127" t="s">
        <v>683</v>
      </c>
      <c r="L127" t="s">
        <v>801</v>
      </c>
    </row>
    <row r="128" spans="1:16" x14ac:dyDescent="0.25">
      <c r="D128" t="s">
        <v>438</v>
      </c>
      <c r="F128" t="s">
        <v>856</v>
      </c>
      <c r="L128" t="s">
        <v>859</v>
      </c>
    </row>
    <row r="129" spans="2:17" x14ac:dyDescent="0.25">
      <c r="D129" t="s">
        <v>35</v>
      </c>
      <c r="E129" t="s">
        <v>216</v>
      </c>
      <c r="F129" t="s">
        <v>291</v>
      </c>
      <c r="G129" t="s">
        <v>764</v>
      </c>
      <c r="H129" t="s">
        <v>765</v>
      </c>
    </row>
    <row r="130" spans="2:17" x14ac:dyDescent="0.25">
      <c r="B130" t="s">
        <v>373</v>
      </c>
      <c r="C130" t="s">
        <v>766</v>
      </c>
      <c r="Q130" t="s">
        <v>767</v>
      </c>
    </row>
    <row r="131" spans="2:17" x14ac:dyDescent="0.25">
      <c r="D131" t="s">
        <v>35</v>
      </c>
      <c r="E131" t="s">
        <v>217</v>
      </c>
      <c r="F131" t="s">
        <v>292</v>
      </c>
      <c r="G131" t="s">
        <v>768</v>
      </c>
      <c r="H131" t="s">
        <v>900</v>
      </c>
      <c r="P131" t="s">
        <v>435</v>
      </c>
    </row>
    <row r="132" spans="2:17" x14ac:dyDescent="0.25">
      <c r="B132" t="s">
        <v>374</v>
      </c>
    </row>
    <row r="133" spans="2:17" x14ac:dyDescent="0.25">
      <c r="B133" t="s">
        <v>373</v>
      </c>
      <c r="C133" t="s">
        <v>766</v>
      </c>
      <c r="Q133" t="s">
        <v>769</v>
      </c>
    </row>
    <row r="134" spans="2:17" x14ac:dyDescent="0.25">
      <c r="D134" t="s">
        <v>438</v>
      </c>
      <c r="F134" t="s">
        <v>324</v>
      </c>
      <c r="L134" t="s">
        <v>770</v>
      </c>
    </row>
    <row r="135" spans="2:17" x14ac:dyDescent="0.25">
      <c r="B135" t="s">
        <v>440</v>
      </c>
      <c r="Q135" t="s">
        <v>771</v>
      </c>
    </row>
    <row r="136" spans="2:17" x14ac:dyDescent="0.25">
      <c r="D136" t="s">
        <v>438</v>
      </c>
      <c r="F136" t="s">
        <v>324</v>
      </c>
      <c r="L136" t="s">
        <v>772</v>
      </c>
    </row>
    <row r="137" spans="2:17" x14ac:dyDescent="0.25">
      <c r="B137" t="s">
        <v>374</v>
      </c>
    </row>
    <row r="138" spans="2:17" x14ac:dyDescent="0.25">
      <c r="D138" t="s">
        <v>9</v>
      </c>
      <c r="E138" t="s">
        <v>51</v>
      </c>
      <c r="F138" t="s">
        <v>322</v>
      </c>
      <c r="G138" t="s">
        <v>773</v>
      </c>
      <c r="H138" t="s">
        <v>774</v>
      </c>
    </row>
    <row r="139" spans="2:17" x14ac:dyDescent="0.25">
      <c r="B139" t="s">
        <v>373</v>
      </c>
      <c r="C139" t="s">
        <v>775</v>
      </c>
      <c r="Q139" t="s">
        <v>776</v>
      </c>
    </row>
    <row r="140" spans="2:17" x14ac:dyDescent="0.25">
      <c r="D140" t="s">
        <v>19</v>
      </c>
      <c r="F140" t="s">
        <v>323</v>
      </c>
      <c r="G140" t="s">
        <v>777</v>
      </c>
      <c r="H140" t="s">
        <v>778</v>
      </c>
      <c r="P140" t="s">
        <v>435</v>
      </c>
    </row>
    <row r="141" spans="2:17" x14ac:dyDescent="0.25">
      <c r="B141" t="s">
        <v>374</v>
      </c>
    </row>
    <row r="142" spans="2:17" x14ac:dyDescent="0.25">
      <c r="D142" t="s">
        <v>9</v>
      </c>
      <c r="E142" t="s">
        <v>51</v>
      </c>
      <c r="F142" s="1" t="s">
        <v>326</v>
      </c>
      <c r="G142" t="s">
        <v>779</v>
      </c>
      <c r="H142" t="s">
        <v>780</v>
      </c>
    </row>
    <row r="143" spans="2:17" x14ac:dyDescent="0.25">
      <c r="B143" t="s">
        <v>18</v>
      </c>
    </row>
    <row r="144" spans="2:17" x14ac:dyDescent="0.25">
      <c r="B144" t="s">
        <v>374</v>
      </c>
    </row>
    <row r="145" spans="1:17" x14ac:dyDescent="0.25">
      <c r="A145" s="12"/>
      <c r="B145" t="s">
        <v>374</v>
      </c>
    </row>
    <row r="146" spans="1:17" x14ac:dyDescent="0.25">
      <c r="A146" s="43"/>
      <c r="B146" t="s">
        <v>373</v>
      </c>
      <c r="C146" t="s">
        <v>864</v>
      </c>
    </row>
    <row r="147" spans="1:17" x14ac:dyDescent="0.25">
      <c r="B147" t="s">
        <v>17</v>
      </c>
    </row>
    <row r="148" spans="1:17" x14ac:dyDescent="0.25">
      <c r="D148" t="s">
        <v>8</v>
      </c>
      <c r="F148" t="s">
        <v>330</v>
      </c>
      <c r="G148" t="s">
        <v>781</v>
      </c>
      <c r="H148" t="s">
        <v>782</v>
      </c>
      <c r="P148" t="s">
        <v>435</v>
      </c>
    </row>
    <row r="149" spans="1:17" x14ac:dyDescent="0.25">
      <c r="D149" t="s">
        <v>35</v>
      </c>
      <c r="E149" t="s">
        <v>53</v>
      </c>
      <c r="F149" t="s">
        <v>53</v>
      </c>
      <c r="G149" t="s">
        <v>783</v>
      </c>
      <c r="H149" t="s">
        <v>784</v>
      </c>
    </row>
    <row r="150" spans="1:17" x14ac:dyDescent="0.25">
      <c r="B150" t="s">
        <v>18</v>
      </c>
    </row>
    <row r="151" spans="1:17" x14ac:dyDescent="0.25">
      <c r="A151" s="43"/>
      <c r="B151" t="s">
        <v>374</v>
      </c>
    </row>
    <row r="152" spans="1:17" x14ac:dyDescent="0.25">
      <c r="A152" s="19"/>
      <c r="B152" t="s">
        <v>373</v>
      </c>
      <c r="C152" t="s">
        <v>428</v>
      </c>
    </row>
    <row r="153" spans="1:17" x14ac:dyDescent="0.25">
      <c r="B153" t="s">
        <v>17</v>
      </c>
    </row>
    <row r="154" spans="1:17" x14ac:dyDescent="0.25">
      <c r="B154" t="s">
        <v>373</v>
      </c>
      <c r="C154" t="s">
        <v>429</v>
      </c>
    </row>
    <row r="155" spans="1:17" x14ac:dyDescent="0.25">
      <c r="D155" t="s">
        <v>19</v>
      </c>
      <c r="F155" t="s">
        <v>288</v>
      </c>
      <c r="G155" t="s">
        <v>430</v>
      </c>
      <c r="H155" t="s">
        <v>431</v>
      </c>
      <c r="I155" s="3" t="s">
        <v>432</v>
      </c>
      <c r="J155" t="s">
        <v>433</v>
      </c>
      <c r="K155" t="s">
        <v>434</v>
      </c>
      <c r="P155" t="s">
        <v>435</v>
      </c>
    </row>
    <row r="156" spans="1:17" x14ac:dyDescent="0.25">
      <c r="D156" t="s">
        <v>145</v>
      </c>
      <c r="E156" t="s">
        <v>146</v>
      </c>
      <c r="F156" t="s">
        <v>285</v>
      </c>
      <c r="I156" s="3"/>
    </row>
    <row r="157" spans="1:17" x14ac:dyDescent="0.25">
      <c r="B157" t="s">
        <v>373</v>
      </c>
      <c r="C157" t="s">
        <v>436</v>
      </c>
      <c r="I157" s="3"/>
      <c r="Q157" t="s">
        <v>437</v>
      </c>
    </row>
    <row r="158" spans="1:17" x14ac:dyDescent="0.25">
      <c r="D158" t="s">
        <v>438</v>
      </c>
      <c r="F158" t="s">
        <v>340</v>
      </c>
      <c r="I158" s="3"/>
      <c r="L158" t="s">
        <v>439</v>
      </c>
    </row>
    <row r="159" spans="1:17" x14ac:dyDescent="0.25">
      <c r="B159" t="s">
        <v>440</v>
      </c>
      <c r="I159" s="3"/>
      <c r="Q159" t="s">
        <v>441</v>
      </c>
    </row>
    <row r="160" spans="1:17" x14ac:dyDescent="0.25">
      <c r="D160" t="s">
        <v>438</v>
      </c>
      <c r="F160" t="s">
        <v>340</v>
      </c>
      <c r="I160" s="3"/>
      <c r="L160" t="s">
        <v>442</v>
      </c>
    </row>
    <row r="161" spans="2:17" x14ac:dyDescent="0.25">
      <c r="B161" t="s">
        <v>374</v>
      </c>
      <c r="I161" s="3"/>
    </row>
    <row r="162" spans="2:17" x14ac:dyDescent="0.25">
      <c r="B162" t="s">
        <v>374</v>
      </c>
      <c r="I162" s="3"/>
    </row>
    <row r="163" spans="2:17" x14ac:dyDescent="0.25">
      <c r="B163" t="s">
        <v>373</v>
      </c>
      <c r="C163" t="s">
        <v>443</v>
      </c>
      <c r="I163" s="3"/>
    </row>
    <row r="164" spans="2:17" x14ac:dyDescent="0.25">
      <c r="D164" t="s">
        <v>19</v>
      </c>
      <c r="F164" t="s">
        <v>289</v>
      </c>
      <c r="G164" t="s">
        <v>444</v>
      </c>
      <c r="H164" t="s">
        <v>445</v>
      </c>
      <c r="I164" s="3" t="s">
        <v>446</v>
      </c>
      <c r="J164" t="s">
        <v>433</v>
      </c>
      <c r="K164" t="s">
        <v>434</v>
      </c>
      <c r="P164" t="s">
        <v>435</v>
      </c>
    </row>
    <row r="165" spans="2:17" x14ac:dyDescent="0.25">
      <c r="D165" t="s">
        <v>145</v>
      </c>
      <c r="E165" t="s">
        <v>146</v>
      </c>
      <c r="F165" t="s">
        <v>286</v>
      </c>
      <c r="I165" s="3"/>
    </row>
    <row r="166" spans="2:17" x14ac:dyDescent="0.25">
      <c r="B166" t="s">
        <v>373</v>
      </c>
      <c r="C166" t="s">
        <v>447</v>
      </c>
      <c r="I166" s="3"/>
      <c r="Q166" t="s">
        <v>437</v>
      </c>
    </row>
    <row r="167" spans="2:17" x14ac:dyDescent="0.25">
      <c r="D167" t="s">
        <v>438</v>
      </c>
      <c r="F167" t="s">
        <v>342</v>
      </c>
      <c r="I167" s="3"/>
      <c r="L167" t="s">
        <v>448</v>
      </c>
    </row>
    <row r="168" spans="2:17" x14ac:dyDescent="0.25">
      <c r="B168" t="s">
        <v>440</v>
      </c>
      <c r="I168" s="3"/>
      <c r="Q168" t="s">
        <v>441</v>
      </c>
    </row>
    <row r="169" spans="2:17" x14ac:dyDescent="0.25">
      <c r="D169" t="s">
        <v>438</v>
      </c>
      <c r="F169" t="s">
        <v>342</v>
      </c>
      <c r="I169" s="3"/>
      <c r="L169" t="s">
        <v>449</v>
      </c>
    </row>
    <row r="170" spans="2:17" x14ac:dyDescent="0.25">
      <c r="B170" t="s">
        <v>374</v>
      </c>
      <c r="I170" s="3"/>
    </row>
    <row r="171" spans="2:17" x14ac:dyDescent="0.25">
      <c r="B171" t="s">
        <v>374</v>
      </c>
      <c r="I171" s="3"/>
    </row>
    <row r="172" spans="2:17" x14ac:dyDescent="0.25">
      <c r="B172" t="s">
        <v>373</v>
      </c>
      <c r="C172" t="s">
        <v>865</v>
      </c>
      <c r="Q172" t="s">
        <v>785</v>
      </c>
    </row>
    <row r="173" spans="2:17" x14ac:dyDescent="0.25">
      <c r="D173" t="s">
        <v>19</v>
      </c>
      <c r="F173" t="s">
        <v>290</v>
      </c>
      <c r="G173" t="s">
        <v>786</v>
      </c>
      <c r="H173" t="s">
        <v>787</v>
      </c>
      <c r="I173" s="3" t="s">
        <v>788</v>
      </c>
      <c r="J173" t="s">
        <v>433</v>
      </c>
      <c r="K173" t="s">
        <v>434</v>
      </c>
      <c r="P173" t="s">
        <v>435</v>
      </c>
    </row>
    <row r="174" spans="2:17" x14ac:dyDescent="0.25">
      <c r="D174" t="s">
        <v>145</v>
      </c>
      <c r="E174" t="s">
        <v>146</v>
      </c>
      <c r="F174" t="s">
        <v>287</v>
      </c>
      <c r="I174" s="3"/>
    </row>
    <row r="175" spans="2:17" x14ac:dyDescent="0.25">
      <c r="B175" t="s">
        <v>373</v>
      </c>
      <c r="C175" t="s">
        <v>789</v>
      </c>
      <c r="I175" s="3"/>
      <c r="Q175" t="s">
        <v>437</v>
      </c>
    </row>
    <row r="176" spans="2:17" x14ac:dyDescent="0.25">
      <c r="D176" t="s">
        <v>438</v>
      </c>
      <c r="F176" t="s">
        <v>341</v>
      </c>
      <c r="I176" s="3"/>
      <c r="L176" t="s">
        <v>790</v>
      </c>
    </row>
    <row r="177" spans="1:18" x14ac:dyDescent="0.25">
      <c r="B177" t="s">
        <v>440</v>
      </c>
      <c r="I177" s="3"/>
      <c r="Q177" t="s">
        <v>441</v>
      </c>
    </row>
    <row r="178" spans="1:18" x14ac:dyDescent="0.25">
      <c r="D178" t="s">
        <v>438</v>
      </c>
      <c r="F178" t="s">
        <v>341</v>
      </c>
      <c r="I178" s="3"/>
      <c r="L178" t="s">
        <v>790</v>
      </c>
    </row>
    <row r="179" spans="1:18" x14ac:dyDescent="0.25">
      <c r="B179" t="s">
        <v>374</v>
      </c>
      <c r="I179" s="3"/>
    </row>
    <row r="180" spans="1:18" x14ac:dyDescent="0.25">
      <c r="B180" t="s">
        <v>374</v>
      </c>
      <c r="I180" s="3"/>
    </row>
    <row r="181" spans="1:18" x14ac:dyDescent="0.25">
      <c r="B181" t="s">
        <v>18</v>
      </c>
      <c r="I181" s="3"/>
    </row>
    <row r="182" spans="1:18" x14ac:dyDescent="0.25">
      <c r="A182" s="19"/>
      <c r="B182" t="s">
        <v>374</v>
      </c>
      <c r="I182" s="3"/>
    </row>
    <row r="183" spans="1:18" x14ac:dyDescent="0.25">
      <c r="A183" s="12"/>
      <c r="B183" t="s">
        <v>373</v>
      </c>
      <c r="C183" t="s">
        <v>791</v>
      </c>
      <c r="I183" s="3"/>
    </row>
    <row r="184" spans="1:18" x14ac:dyDescent="0.25">
      <c r="B184" t="s">
        <v>17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8" x14ac:dyDescent="0.25">
      <c r="D185" t="s">
        <v>603</v>
      </c>
      <c r="G185" t="s">
        <v>604</v>
      </c>
      <c r="H185" t="s">
        <v>605</v>
      </c>
    </row>
    <row r="186" spans="1:18" x14ac:dyDescent="0.25">
      <c r="D186" t="s">
        <v>35</v>
      </c>
      <c r="E186" s="1" t="s">
        <v>34</v>
      </c>
      <c r="F186" s="1" t="s">
        <v>314</v>
      </c>
      <c r="G186" s="1" t="s">
        <v>606</v>
      </c>
      <c r="H186" s="1" t="s">
        <v>607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8" x14ac:dyDescent="0.25">
      <c r="B187" t="s">
        <v>373</v>
      </c>
      <c r="C187" t="s">
        <v>608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t="s">
        <v>609</v>
      </c>
    </row>
    <row r="188" spans="1:18" ht="16.7" customHeight="1" x14ac:dyDescent="0.25">
      <c r="D188" t="s">
        <v>306</v>
      </c>
      <c r="F188" s="1" t="s">
        <v>318</v>
      </c>
      <c r="G188" s="1" t="s">
        <v>610</v>
      </c>
      <c r="H188" s="1" t="s">
        <v>611</v>
      </c>
      <c r="I188" s="1"/>
      <c r="J188" s="1"/>
      <c r="K188" s="1"/>
      <c r="L188" s="1"/>
      <c r="M188" s="1"/>
      <c r="N188" s="1"/>
      <c r="O188" s="1"/>
      <c r="P188" s="1"/>
      <c r="Q188" s="1" t="s">
        <v>435</v>
      </c>
    </row>
    <row r="189" spans="1:18" ht="16.7" customHeight="1" x14ac:dyDescent="0.25">
      <c r="D189" t="s">
        <v>306</v>
      </c>
      <c r="F189" s="1" t="s">
        <v>316</v>
      </c>
      <c r="G189" s="1" t="s">
        <v>612</v>
      </c>
      <c r="H189" s="1" t="s">
        <v>613</v>
      </c>
      <c r="I189" s="1"/>
      <c r="J189" s="1"/>
      <c r="K189" s="1"/>
      <c r="L189" s="1"/>
      <c r="M189" s="1"/>
      <c r="N189" s="1"/>
      <c r="O189" s="1"/>
      <c r="P189" s="1"/>
      <c r="Q189" s="1" t="s">
        <v>435</v>
      </c>
    </row>
    <row r="190" spans="1:18" ht="16.7" customHeight="1" x14ac:dyDescent="0.25">
      <c r="B190" t="s">
        <v>374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373</v>
      </c>
      <c r="C191" t="s">
        <v>792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8" x14ac:dyDescent="0.25">
      <c r="D192" t="s">
        <v>438</v>
      </c>
      <c r="F192" t="s">
        <v>685</v>
      </c>
      <c r="G192" s="1"/>
      <c r="H192" s="1"/>
      <c r="I192" s="1"/>
      <c r="J192" s="1"/>
      <c r="K192" s="1"/>
      <c r="L192" t="s">
        <v>860</v>
      </c>
      <c r="M192" s="1"/>
      <c r="N192" s="1"/>
      <c r="O192" s="1"/>
      <c r="P192" s="1"/>
    </row>
    <row r="193" spans="1:18" x14ac:dyDescent="0.25">
      <c r="D193" t="s">
        <v>438</v>
      </c>
      <c r="F193" s="1" t="s">
        <v>315</v>
      </c>
      <c r="G193" s="1"/>
      <c r="H193" s="1"/>
      <c r="I193" s="1"/>
      <c r="J193" s="1"/>
      <c r="K193" s="1"/>
      <c r="L193" t="s">
        <v>859</v>
      </c>
      <c r="M193" s="1"/>
      <c r="N193" s="1"/>
      <c r="O193" s="1"/>
      <c r="P193" s="1"/>
    </row>
    <row r="194" spans="1:18" x14ac:dyDescent="0.25">
      <c r="B194" t="s">
        <v>374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8" ht="16.7" customHeight="1" x14ac:dyDescent="0.25">
      <c r="B195" t="s">
        <v>18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8" x14ac:dyDescent="0.25">
      <c r="A196" s="12"/>
      <c r="B196" t="s">
        <v>374</v>
      </c>
      <c r="I196" s="3"/>
    </row>
    <row r="197" spans="1:18" x14ac:dyDescent="0.25">
      <c r="A197" s="29"/>
      <c r="B197" t="s">
        <v>373</v>
      </c>
      <c r="C197" t="s">
        <v>863</v>
      </c>
      <c r="I197" s="3"/>
    </row>
    <row r="198" spans="1:18" x14ac:dyDescent="0.25">
      <c r="B198" t="s">
        <v>17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8" x14ac:dyDescent="0.25">
      <c r="D199" t="s">
        <v>603</v>
      </c>
      <c r="F199" s="1"/>
      <c r="G199" s="1" t="s">
        <v>614</v>
      </c>
      <c r="H199" s="1" t="s">
        <v>615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D200" t="s">
        <v>9</v>
      </c>
      <c r="E200" s="1" t="s">
        <v>28</v>
      </c>
      <c r="F200" s="1" t="s">
        <v>313</v>
      </c>
      <c r="G200" s="1" t="s">
        <v>616</v>
      </c>
      <c r="H200" s="1" t="s">
        <v>617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8" x14ac:dyDescent="0.25">
      <c r="B201" t="s">
        <v>373</v>
      </c>
      <c r="C201" t="s">
        <v>618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t="s">
        <v>609</v>
      </c>
    </row>
    <row r="202" spans="1:18" x14ac:dyDescent="0.25">
      <c r="D202" t="s">
        <v>306</v>
      </c>
      <c r="F202" s="1" t="s">
        <v>307</v>
      </c>
      <c r="G202" s="1" t="s">
        <v>610</v>
      </c>
      <c r="H202" s="1" t="s">
        <v>611</v>
      </c>
      <c r="I202" s="1"/>
      <c r="J202" s="1"/>
      <c r="K202" s="1"/>
      <c r="L202" s="1"/>
      <c r="M202" s="1"/>
      <c r="N202" s="1"/>
      <c r="O202" s="1"/>
      <c r="P202" s="1"/>
      <c r="Q202" s="1" t="s">
        <v>435</v>
      </c>
    </row>
    <row r="203" spans="1:18" x14ac:dyDescent="0.25">
      <c r="D203" t="s">
        <v>306</v>
      </c>
      <c r="F203" s="1" t="s">
        <v>305</v>
      </c>
      <c r="G203" s="1" t="s">
        <v>612</v>
      </c>
      <c r="H203" s="1" t="s">
        <v>619</v>
      </c>
      <c r="I203" s="1"/>
      <c r="J203" s="1"/>
      <c r="K203" s="1"/>
      <c r="L203" s="1"/>
      <c r="M203" s="1"/>
      <c r="N203" s="1"/>
      <c r="O203" s="1"/>
      <c r="P203" s="1"/>
      <c r="Q203" s="1" t="s">
        <v>435</v>
      </c>
    </row>
    <row r="204" spans="1:18" x14ac:dyDescent="0.25">
      <c r="B204" t="s">
        <v>374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B205" t="s">
        <v>373</v>
      </c>
      <c r="C205" t="s">
        <v>793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8" x14ac:dyDescent="0.25">
      <c r="D206" t="s">
        <v>438</v>
      </c>
      <c r="F206" t="s">
        <v>684</v>
      </c>
      <c r="G206" s="1"/>
      <c r="H206" s="1"/>
      <c r="I206" s="1"/>
      <c r="J206" s="1"/>
      <c r="K206" s="1"/>
      <c r="L206" t="s">
        <v>860</v>
      </c>
      <c r="M206" s="1"/>
      <c r="N206" s="1"/>
      <c r="O206" s="1"/>
      <c r="P206" s="1"/>
    </row>
    <row r="207" spans="1:18" x14ac:dyDescent="0.25">
      <c r="D207" t="s">
        <v>438</v>
      </c>
      <c r="F207" s="1" t="s">
        <v>317</v>
      </c>
      <c r="G207" s="1"/>
      <c r="H207" s="1"/>
      <c r="I207" s="1"/>
      <c r="J207" s="1"/>
      <c r="K207" s="1"/>
      <c r="L207" t="s">
        <v>859</v>
      </c>
      <c r="M207" s="1"/>
      <c r="N207" s="1"/>
      <c r="O207" s="1"/>
      <c r="P207" s="1"/>
    </row>
    <row r="208" spans="1:18" x14ac:dyDescent="0.25">
      <c r="B208" t="s">
        <v>374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8" x14ac:dyDescent="0.25">
      <c r="B209" t="s">
        <v>18</v>
      </c>
    </row>
    <row r="210" spans="1:18" x14ac:dyDescent="0.25">
      <c r="A210" s="29"/>
      <c r="B210" t="s">
        <v>374</v>
      </c>
    </row>
    <row r="211" spans="1:18" ht="16.7" customHeight="1" x14ac:dyDescent="0.25">
      <c r="A211" s="24"/>
      <c r="B211" t="s">
        <v>373</v>
      </c>
      <c r="C211" t="s">
        <v>620</v>
      </c>
    </row>
    <row r="212" spans="1:18" ht="16.7" customHeight="1" x14ac:dyDescent="0.25">
      <c r="A212" t="s">
        <v>794</v>
      </c>
      <c r="B212" t="s">
        <v>17</v>
      </c>
    </row>
    <row r="213" spans="1:18" x14ac:dyDescent="0.25">
      <c r="D213" t="s">
        <v>9</v>
      </c>
      <c r="E213" t="s">
        <v>29</v>
      </c>
      <c r="F213" t="s">
        <v>399</v>
      </c>
      <c r="G213" t="s">
        <v>452</v>
      </c>
      <c r="H213" t="s">
        <v>453</v>
      </c>
    </row>
    <row r="214" spans="1:18" x14ac:dyDescent="0.25">
      <c r="B214" t="s">
        <v>373</v>
      </c>
      <c r="C214" t="s">
        <v>795</v>
      </c>
      <c r="Q214" t="s">
        <v>796</v>
      </c>
    </row>
    <row r="215" spans="1:18" x14ac:dyDescent="0.25">
      <c r="D215" t="s">
        <v>438</v>
      </c>
      <c r="F215" t="s">
        <v>314</v>
      </c>
      <c r="L215">
        <v>6</v>
      </c>
    </row>
    <row r="216" spans="1:18" x14ac:dyDescent="0.25">
      <c r="D216" t="s">
        <v>438</v>
      </c>
      <c r="F216" t="s">
        <v>685</v>
      </c>
      <c r="G216" s="1"/>
      <c r="H216" s="1"/>
      <c r="I216" s="1"/>
      <c r="J216" s="1"/>
      <c r="K216" s="1"/>
      <c r="L216" t="s">
        <v>801</v>
      </c>
      <c r="M216" s="1"/>
      <c r="N216" s="1"/>
      <c r="O216" s="1"/>
      <c r="P216" s="1"/>
    </row>
    <row r="217" spans="1:18" x14ac:dyDescent="0.25">
      <c r="B217" t="s">
        <v>374</v>
      </c>
    </row>
    <row r="218" spans="1:18" x14ac:dyDescent="0.25">
      <c r="B218" t="s">
        <v>373</v>
      </c>
      <c r="C218" t="s">
        <v>454</v>
      </c>
      <c r="R218" t="s">
        <v>455</v>
      </c>
    </row>
    <row r="219" spans="1:18" x14ac:dyDescent="0.25">
      <c r="D219" t="s">
        <v>9</v>
      </c>
      <c r="E219" t="s">
        <v>28</v>
      </c>
      <c r="F219" t="s">
        <v>625</v>
      </c>
      <c r="G219" t="s">
        <v>456</v>
      </c>
      <c r="H219" t="s">
        <v>457</v>
      </c>
    </row>
    <row r="220" spans="1:18" x14ac:dyDescent="0.25">
      <c r="B220" t="s">
        <v>374</v>
      </c>
    </row>
    <row r="221" spans="1:18" ht="16.7" customHeight="1" x14ac:dyDescent="0.25">
      <c r="B221" t="s">
        <v>18</v>
      </c>
    </row>
    <row r="222" spans="1:18" ht="16.7" customHeight="1" x14ac:dyDescent="0.25">
      <c r="A222" s="26"/>
      <c r="B222" t="s">
        <v>373</v>
      </c>
      <c r="C222" t="s">
        <v>454</v>
      </c>
    </row>
    <row r="223" spans="1:18" x14ac:dyDescent="0.25">
      <c r="B223" t="s">
        <v>17</v>
      </c>
    </row>
    <row r="224" spans="1:18" x14ac:dyDescent="0.25">
      <c r="D224" t="s">
        <v>438</v>
      </c>
      <c r="F224" t="s">
        <v>602</v>
      </c>
      <c r="L224" t="s">
        <v>801</v>
      </c>
    </row>
    <row r="225" spans="2:18" x14ac:dyDescent="0.25">
      <c r="D225" t="s">
        <v>49</v>
      </c>
      <c r="F225" s="1" t="s">
        <v>268</v>
      </c>
      <c r="G225" s="1" t="s">
        <v>458</v>
      </c>
      <c r="H225" s="1" t="s">
        <v>459</v>
      </c>
      <c r="I225" s="1" t="s">
        <v>460</v>
      </c>
      <c r="J225" s="1" t="s">
        <v>461</v>
      </c>
      <c r="K225" s="1" t="s">
        <v>462</v>
      </c>
      <c r="L225" s="1"/>
      <c r="M225" s="1"/>
      <c r="N225" s="1"/>
      <c r="O225" s="1"/>
      <c r="P225" s="1"/>
      <c r="Q225" s="1"/>
      <c r="R225" s="1"/>
    </row>
    <row r="226" spans="2:18" x14ac:dyDescent="0.25">
      <c r="D226" t="s">
        <v>145</v>
      </c>
      <c r="E226" t="s">
        <v>90</v>
      </c>
      <c r="F226" s="1" t="s">
        <v>92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t="s">
        <v>373</v>
      </c>
      <c r="C227" t="s">
        <v>463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 t="s">
        <v>464</v>
      </c>
    </row>
    <row r="228" spans="2:18" x14ac:dyDescent="0.25">
      <c r="D228" t="s">
        <v>438</v>
      </c>
      <c r="F228" s="1" t="s">
        <v>344</v>
      </c>
      <c r="G228" s="1"/>
      <c r="H228" s="1"/>
      <c r="I228" s="1"/>
      <c r="J228" s="1"/>
      <c r="K228" s="1"/>
      <c r="L228" s="1" t="s">
        <v>465</v>
      </c>
      <c r="M228" s="1"/>
      <c r="N228" s="1"/>
      <c r="O228" s="1"/>
      <c r="P228" s="1"/>
      <c r="Q228" s="1"/>
      <c r="R228" s="1"/>
    </row>
    <row r="229" spans="2:18" x14ac:dyDescent="0.25">
      <c r="B229" t="s">
        <v>440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 t="s">
        <v>466</v>
      </c>
    </row>
    <row r="230" spans="2:18" x14ac:dyDescent="0.25">
      <c r="D230" t="s">
        <v>438</v>
      </c>
      <c r="F230" s="1" t="s">
        <v>344</v>
      </c>
      <c r="G230" s="1"/>
      <c r="H230" s="1"/>
      <c r="I230" s="1"/>
      <c r="J230" s="1"/>
      <c r="K230" s="1"/>
      <c r="L230" s="1" t="s">
        <v>467</v>
      </c>
      <c r="M230" s="1"/>
      <c r="N230" s="1"/>
      <c r="O230" s="1"/>
      <c r="P230" s="1"/>
      <c r="Q230" s="1"/>
      <c r="R230" s="1"/>
    </row>
    <row r="231" spans="2:18" x14ac:dyDescent="0.25">
      <c r="B231" t="s">
        <v>374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D232" t="s">
        <v>49</v>
      </c>
      <c r="F232" s="1" t="s">
        <v>269</v>
      </c>
      <c r="G232" s="1" t="s">
        <v>468</v>
      </c>
      <c r="H232" s="1" t="s">
        <v>469</v>
      </c>
      <c r="I232" s="1" t="s">
        <v>470</v>
      </c>
      <c r="J232" s="1" t="s">
        <v>461</v>
      </c>
      <c r="K232" s="1" t="s">
        <v>462</v>
      </c>
      <c r="L232" s="1"/>
      <c r="M232" s="1"/>
      <c r="N232" s="1"/>
      <c r="O232" s="1"/>
      <c r="P232" s="1"/>
      <c r="Q232" s="1"/>
      <c r="R232" s="1"/>
    </row>
    <row r="233" spans="2:18" x14ac:dyDescent="0.25">
      <c r="D233" t="s">
        <v>145</v>
      </c>
      <c r="E233" t="s">
        <v>189</v>
      </c>
      <c r="F233" t="s">
        <v>97</v>
      </c>
    </row>
    <row r="234" spans="2:18" x14ac:dyDescent="0.25">
      <c r="B234" t="s">
        <v>373</v>
      </c>
      <c r="C234" t="s">
        <v>471</v>
      </c>
      <c r="R234" t="s">
        <v>472</v>
      </c>
    </row>
    <row r="235" spans="2:18" x14ac:dyDescent="0.25">
      <c r="D235" t="s">
        <v>438</v>
      </c>
      <c r="F235" s="1" t="s">
        <v>269</v>
      </c>
      <c r="G235" s="1"/>
      <c r="H235" s="1"/>
      <c r="J235" s="1"/>
      <c r="K235" s="1"/>
      <c r="L235" s="1" t="s">
        <v>467</v>
      </c>
      <c r="M235" s="1"/>
      <c r="N235" s="1"/>
      <c r="O235" s="1"/>
      <c r="P235" s="1"/>
      <c r="Q235" s="1"/>
      <c r="R235" s="1"/>
    </row>
    <row r="236" spans="2:18" x14ac:dyDescent="0.25">
      <c r="B236" t="s">
        <v>374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t="s">
        <v>373</v>
      </c>
      <c r="C237" t="s">
        <v>473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 t="s">
        <v>464</v>
      </c>
    </row>
    <row r="238" spans="2:18" x14ac:dyDescent="0.25">
      <c r="D238" t="s">
        <v>438</v>
      </c>
      <c r="F238" s="1" t="s">
        <v>332</v>
      </c>
      <c r="G238" s="1"/>
      <c r="H238" s="1"/>
      <c r="J238" s="1"/>
      <c r="K238" s="1"/>
      <c r="L238" s="1" t="s">
        <v>474</v>
      </c>
      <c r="M238" s="1"/>
      <c r="N238" s="1"/>
      <c r="O238" s="1"/>
      <c r="P238" s="1"/>
      <c r="Q238" s="1"/>
      <c r="R238" s="1"/>
    </row>
    <row r="239" spans="2:18" x14ac:dyDescent="0.25">
      <c r="B239" t="s">
        <v>440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 t="s">
        <v>466</v>
      </c>
    </row>
    <row r="240" spans="2:18" x14ac:dyDescent="0.25">
      <c r="D240" t="s">
        <v>438</v>
      </c>
      <c r="F240" s="1" t="s">
        <v>332</v>
      </c>
      <c r="G240" s="1"/>
      <c r="H240" s="1"/>
      <c r="J240" s="1"/>
      <c r="K240" s="1"/>
      <c r="L240" s="1" t="s">
        <v>475</v>
      </c>
      <c r="M240" s="1"/>
      <c r="N240" s="1"/>
      <c r="O240" s="1"/>
      <c r="P240" s="1"/>
      <c r="Q240" s="1"/>
    </row>
    <row r="241" spans="2:18" x14ac:dyDescent="0.25">
      <c r="B241" t="s">
        <v>374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t="s">
        <v>18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t="s">
        <v>17</v>
      </c>
    </row>
    <row r="244" spans="2:18" x14ac:dyDescent="0.25">
      <c r="D244" t="s">
        <v>49</v>
      </c>
      <c r="F244" s="1" t="s">
        <v>270</v>
      </c>
      <c r="G244" s="1" t="s">
        <v>476</v>
      </c>
      <c r="H244" s="1" t="s">
        <v>477</v>
      </c>
      <c r="I244" s="1" t="s">
        <v>478</v>
      </c>
      <c r="J244" s="1" t="s">
        <v>461</v>
      </c>
      <c r="K244" s="1" t="s">
        <v>462</v>
      </c>
      <c r="L244" s="1"/>
      <c r="M244" s="1"/>
      <c r="N244" s="1"/>
      <c r="O244" s="1"/>
      <c r="P244" s="1"/>
      <c r="Q244" s="1"/>
      <c r="R244" s="1"/>
    </row>
    <row r="245" spans="2:18" x14ac:dyDescent="0.25">
      <c r="D245" t="s">
        <v>145</v>
      </c>
      <c r="E245" t="s">
        <v>90</v>
      </c>
      <c r="F245" s="1" t="s">
        <v>93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373</v>
      </c>
      <c r="C246" t="s">
        <v>479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 t="s">
        <v>464</v>
      </c>
    </row>
    <row r="247" spans="2:18" x14ac:dyDescent="0.25">
      <c r="D247" t="s">
        <v>438</v>
      </c>
      <c r="F247" s="1" t="s">
        <v>352</v>
      </c>
      <c r="G247" s="1"/>
      <c r="H247" s="1"/>
      <c r="I247" s="1"/>
      <c r="J247" s="1"/>
      <c r="K247" s="1"/>
      <c r="L247" s="1" t="s">
        <v>480</v>
      </c>
      <c r="M247" s="1"/>
      <c r="N247" s="1"/>
      <c r="O247" s="1"/>
      <c r="P247" s="1"/>
      <c r="Q247" s="1"/>
      <c r="R247" s="1"/>
    </row>
    <row r="248" spans="2:18" x14ac:dyDescent="0.25">
      <c r="B248" t="s">
        <v>440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 t="s">
        <v>466</v>
      </c>
    </row>
    <row r="249" spans="2:18" x14ac:dyDescent="0.25">
      <c r="D249" t="s">
        <v>438</v>
      </c>
      <c r="F249" s="1" t="s">
        <v>352</v>
      </c>
      <c r="G249" s="1"/>
      <c r="H249" s="1"/>
      <c r="I249" s="1"/>
      <c r="J249" s="1"/>
      <c r="K249" s="1"/>
      <c r="L249" s="1" t="s">
        <v>481</v>
      </c>
      <c r="M249" s="1"/>
      <c r="N249" s="1"/>
      <c r="O249" s="1"/>
      <c r="P249" s="1"/>
      <c r="Q249" s="1"/>
      <c r="R249" s="1"/>
    </row>
    <row r="250" spans="2:18" x14ac:dyDescent="0.25">
      <c r="B250" t="s">
        <v>374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D251" t="s">
        <v>49</v>
      </c>
      <c r="F251" s="1" t="s">
        <v>271</v>
      </c>
      <c r="G251" s="1" t="s">
        <v>482</v>
      </c>
      <c r="H251" s="1" t="s">
        <v>483</v>
      </c>
      <c r="I251" s="1" t="s">
        <v>484</v>
      </c>
      <c r="J251" s="1" t="s">
        <v>485</v>
      </c>
      <c r="K251" s="1" t="s">
        <v>486</v>
      </c>
      <c r="L251" s="1"/>
      <c r="M251" s="1"/>
      <c r="N251" s="1"/>
      <c r="O251" s="1"/>
      <c r="P251" s="1"/>
      <c r="Q251" s="1"/>
      <c r="R251" s="1"/>
    </row>
    <row r="252" spans="2:18" x14ac:dyDescent="0.25">
      <c r="D252" t="s">
        <v>145</v>
      </c>
      <c r="E252" t="s">
        <v>184</v>
      </c>
      <c r="F252" s="1" t="s">
        <v>98</v>
      </c>
    </row>
    <row r="253" spans="2:18" x14ac:dyDescent="0.25">
      <c r="B253" t="s">
        <v>373</v>
      </c>
      <c r="C253" t="s">
        <v>487</v>
      </c>
      <c r="R253" t="s">
        <v>488</v>
      </c>
    </row>
    <row r="254" spans="2:18" x14ac:dyDescent="0.25">
      <c r="D254" t="s">
        <v>438</v>
      </c>
      <c r="F254" s="1" t="s">
        <v>271</v>
      </c>
      <c r="G254" s="1"/>
      <c r="H254" s="1"/>
      <c r="J254" s="1"/>
      <c r="K254" s="1"/>
      <c r="L254" s="1" t="s">
        <v>481</v>
      </c>
      <c r="M254" s="1"/>
      <c r="N254" s="1"/>
      <c r="O254" s="1"/>
      <c r="P254" s="1"/>
      <c r="Q254" s="1"/>
      <c r="R254" s="1"/>
    </row>
    <row r="255" spans="2:18" x14ac:dyDescent="0.25">
      <c r="B255" t="s">
        <v>374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t="s">
        <v>373</v>
      </c>
      <c r="C256" t="s">
        <v>489</v>
      </c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 t="s">
        <v>464</v>
      </c>
    </row>
    <row r="257" spans="2:18" x14ac:dyDescent="0.25">
      <c r="D257" t="s">
        <v>438</v>
      </c>
      <c r="F257" s="1" t="s">
        <v>346</v>
      </c>
      <c r="G257" s="1"/>
      <c r="H257" s="1"/>
      <c r="J257" s="1"/>
      <c r="K257" s="1"/>
      <c r="L257" s="1" t="s">
        <v>490</v>
      </c>
      <c r="M257" s="1"/>
      <c r="N257" s="1"/>
      <c r="O257" s="1"/>
      <c r="P257" s="1"/>
      <c r="Q257" s="1"/>
      <c r="R257" s="1"/>
    </row>
    <row r="258" spans="2:18" x14ac:dyDescent="0.25">
      <c r="B258" t="s">
        <v>440</v>
      </c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 t="s">
        <v>466</v>
      </c>
    </row>
    <row r="259" spans="2:18" x14ac:dyDescent="0.25">
      <c r="D259" t="s">
        <v>438</v>
      </c>
      <c r="F259" s="1" t="s">
        <v>346</v>
      </c>
      <c r="G259" s="1"/>
      <c r="H259" s="1"/>
      <c r="J259" s="1"/>
      <c r="K259" s="1"/>
      <c r="L259" s="1" t="s">
        <v>491</v>
      </c>
      <c r="M259" s="1"/>
      <c r="N259" s="1"/>
      <c r="O259" s="1"/>
      <c r="P259" s="1"/>
      <c r="Q259" s="1"/>
      <c r="R259" s="1"/>
    </row>
    <row r="260" spans="2:18" x14ac:dyDescent="0.25">
      <c r="B260" t="s">
        <v>374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D261" t="s">
        <v>49</v>
      </c>
      <c r="F261" s="1" t="s">
        <v>272</v>
      </c>
      <c r="G261" s="1" t="s">
        <v>492</v>
      </c>
      <c r="H261" s="1" t="s">
        <v>493</v>
      </c>
      <c r="I261" s="1" t="s">
        <v>494</v>
      </c>
      <c r="J261" s="1" t="s">
        <v>461</v>
      </c>
      <c r="K261" s="1" t="s">
        <v>462</v>
      </c>
      <c r="L261" s="1"/>
      <c r="M261" s="1"/>
      <c r="N261" s="1"/>
      <c r="O261" s="1"/>
      <c r="P261" s="1"/>
      <c r="Q261" s="1"/>
    </row>
    <row r="262" spans="2:18" x14ac:dyDescent="0.25">
      <c r="D262" t="s">
        <v>145</v>
      </c>
      <c r="E262" t="s">
        <v>184</v>
      </c>
      <c r="F262" s="1" t="s">
        <v>101</v>
      </c>
    </row>
    <row r="263" spans="2:18" x14ac:dyDescent="0.25">
      <c r="B263" t="s">
        <v>373</v>
      </c>
      <c r="C263" t="s">
        <v>495</v>
      </c>
      <c r="R263" t="s">
        <v>488</v>
      </c>
    </row>
    <row r="264" spans="2:18" x14ac:dyDescent="0.25">
      <c r="D264" t="s">
        <v>438</v>
      </c>
      <c r="F264" s="1" t="s">
        <v>272</v>
      </c>
      <c r="G264" s="1"/>
      <c r="H264" s="1"/>
      <c r="J264" s="1"/>
      <c r="K264" s="1"/>
      <c r="L264" s="1" t="s">
        <v>481</v>
      </c>
      <c r="M264" s="1"/>
      <c r="N264" s="1"/>
      <c r="O264" s="1"/>
      <c r="P264" s="1"/>
      <c r="Q264" s="1"/>
      <c r="R264" s="1"/>
    </row>
    <row r="265" spans="2:18" x14ac:dyDescent="0.25">
      <c r="B265" t="s">
        <v>374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t="s">
        <v>373</v>
      </c>
      <c r="C266" t="s">
        <v>496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 t="s">
        <v>464</v>
      </c>
    </row>
    <row r="267" spans="2:18" x14ac:dyDescent="0.25">
      <c r="D267" t="s">
        <v>438</v>
      </c>
      <c r="F267" s="1" t="s">
        <v>349</v>
      </c>
      <c r="G267" s="1"/>
      <c r="H267" s="1"/>
      <c r="J267" s="1"/>
      <c r="K267" s="1"/>
      <c r="L267" s="1" t="s">
        <v>497</v>
      </c>
      <c r="M267" s="1"/>
      <c r="N267" s="1"/>
      <c r="O267" s="1"/>
      <c r="P267" s="1"/>
      <c r="Q267" s="1"/>
      <c r="R267" s="1"/>
    </row>
    <row r="268" spans="2:18" x14ac:dyDescent="0.25">
      <c r="B268" t="s">
        <v>440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 t="s">
        <v>466</v>
      </c>
    </row>
    <row r="269" spans="2:18" x14ac:dyDescent="0.25">
      <c r="D269" t="s">
        <v>438</v>
      </c>
      <c r="F269" s="1" t="s">
        <v>349</v>
      </c>
      <c r="G269" s="1"/>
      <c r="H269" s="1"/>
      <c r="J269" s="1"/>
      <c r="K269" s="1"/>
      <c r="L269" s="1" t="s">
        <v>498</v>
      </c>
      <c r="M269" s="1"/>
      <c r="N269" s="1"/>
      <c r="O269" s="1"/>
      <c r="P269" s="1"/>
      <c r="Q269" s="1"/>
      <c r="R269" s="1"/>
    </row>
    <row r="270" spans="2:18" x14ac:dyDescent="0.25">
      <c r="B270" t="s">
        <v>374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D271" t="s">
        <v>49</v>
      </c>
      <c r="F271" s="1" t="s">
        <v>273</v>
      </c>
      <c r="G271" s="1" t="s">
        <v>499</v>
      </c>
      <c r="H271" s="1" t="s">
        <v>500</v>
      </c>
      <c r="I271" s="1" t="s">
        <v>501</v>
      </c>
      <c r="J271" s="1" t="s">
        <v>461</v>
      </c>
      <c r="K271" s="1" t="s">
        <v>462</v>
      </c>
      <c r="L271" s="1"/>
      <c r="M271" s="1"/>
      <c r="N271" s="1"/>
      <c r="O271" s="1"/>
      <c r="P271" s="1"/>
      <c r="Q271" s="1"/>
    </row>
    <row r="272" spans="2:18" x14ac:dyDescent="0.25">
      <c r="D272" t="s">
        <v>145</v>
      </c>
      <c r="E272" t="s">
        <v>184</v>
      </c>
      <c r="F272" s="1" t="s">
        <v>104</v>
      </c>
    </row>
    <row r="273" spans="2:18" x14ac:dyDescent="0.25">
      <c r="B273" t="s">
        <v>373</v>
      </c>
      <c r="C273" t="s">
        <v>502</v>
      </c>
      <c r="R273" t="s">
        <v>488</v>
      </c>
    </row>
    <row r="274" spans="2:18" x14ac:dyDescent="0.25">
      <c r="D274" t="s">
        <v>438</v>
      </c>
      <c r="F274" s="1" t="s">
        <v>273</v>
      </c>
      <c r="G274" s="1"/>
      <c r="H274" s="1"/>
      <c r="J274" s="1"/>
      <c r="K274" s="1"/>
      <c r="L274" s="1" t="s">
        <v>481</v>
      </c>
      <c r="M274" s="1"/>
      <c r="N274" s="1"/>
      <c r="O274" s="1"/>
      <c r="P274" s="1"/>
      <c r="Q274" s="1"/>
      <c r="R274" s="1"/>
    </row>
    <row r="275" spans="2:18" x14ac:dyDescent="0.25">
      <c r="B275" t="s">
        <v>374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t="s">
        <v>373</v>
      </c>
      <c r="C276" t="s">
        <v>503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 t="s">
        <v>464</v>
      </c>
    </row>
    <row r="277" spans="2:18" x14ac:dyDescent="0.25">
      <c r="D277" t="s">
        <v>438</v>
      </c>
      <c r="F277" s="1" t="s">
        <v>334</v>
      </c>
      <c r="G277" s="1"/>
      <c r="H277" s="1"/>
      <c r="J277" s="1"/>
      <c r="K277" s="1"/>
      <c r="L277" s="1" t="s">
        <v>504</v>
      </c>
      <c r="M277" s="1"/>
      <c r="N277" s="1"/>
      <c r="O277" s="1"/>
      <c r="P277" s="1"/>
      <c r="Q277" s="1"/>
      <c r="R277" s="1"/>
    </row>
    <row r="278" spans="2:18" x14ac:dyDescent="0.25">
      <c r="B278" t="s">
        <v>440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 t="s">
        <v>466</v>
      </c>
    </row>
    <row r="279" spans="2:18" x14ac:dyDescent="0.25">
      <c r="D279" t="s">
        <v>438</v>
      </c>
      <c r="F279" s="1" t="s">
        <v>334</v>
      </c>
      <c r="G279" s="1"/>
      <c r="H279" s="1"/>
      <c r="J279" s="1"/>
      <c r="K279" s="1"/>
      <c r="L279" s="1" t="s">
        <v>505</v>
      </c>
      <c r="M279" s="1"/>
      <c r="N279" s="1"/>
      <c r="O279" s="1"/>
      <c r="P279" s="1"/>
      <c r="Q279" s="1"/>
      <c r="R279" s="1"/>
    </row>
    <row r="280" spans="2:18" x14ac:dyDescent="0.25">
      <c r="B280" t="s">
        <v>374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t="s">
        <v>18</v>
      </c>
    </row>
    <row r="282" spans="2:18" x14ac:dyDescent="0.25">
      <c r="B282" t="s">
        <v>17</v>
      </c>
    </row>
    <row r="283" spans="2:18" x14ac:dyDescent="0.25">
      <c r="D283" t="s">
        <v>49</v>
      </c>
      <c r="F283" s="1" t="s">
        <v>274</v>
      </c>
      <c r="G283" s="1" t="s">
        <v>506</v>
      </c>
      <c r="H283" s="1" t="s">
        <v>507</v>
      </c>
      <c r="I283" s="1" t="s">
        <v>508</v>
      </c>
      <c r="J283" s="1" t="s">
        <v>509</v>
      </c>
      <c r="K283" s="1" t="s">
        <v>510</v>
      </c>
      <c r="L283" s="1"/>
      <c r="M283" s="1"/>
      <c r="N283" s="1"/>
      <c r="O283" s="1"/>
      <c r="P283" s="1"/>
      <c r="Q283" s="1"/>
      <c r="R283" s="1"/>
    </row>
    <row r="284" spans="2:18" x14ac:dyDescent="0.25">
      <c r="D284" t="s">
        <v>145</v>
      </c>
      <c r="E284" t="s">
        <v>90</v>
      </c>
      <c r="F284" s="1" t="s">
        <v>94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373</v>
      </c>
      <c r="C285" t="s">
        <v>511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 t="s">
        <v>464</v>
      </c>
    </row>
    <row r="286" spans="2:18" x14ac:dyDescent="0.25">
      <c r="D286" t="s">
        <v>438</v>
      </c>
      <c r="F286" s="1" t="s">
        <v>353</v>
      </c>
      <c r="G286" s="1"/>
      <c r="H286" s="1"/>
      <c r="I286" s="1"/>
      <c r="J286" s="1"/>
      <c r="K286" s="1"/>
      <c r="L286" s="1" t="s">
        <v>512</v>
      </c>
      <c r="M286" s="1"/>
      <c r="N286" s="1"/>
      <c r="O286" s="1"/>
      <c r="P286" s="1"/>
      <c r="Q286" s="1"/>
      <c r="R286" s="1"/>
    </row>
    <row r="287" spans="2:18" x14ac:dyDescent="0.25">
      <c r="B287" t="s">
        <v>440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 t="s">
        <v>466</v>
      </c>
    </row>
    <row r="288" spans="2:18" x14ac:dyDescent="0.25">
      <c r="D288" t="s">
        <v>438</v>
      </c>
      <c r="F288" s="1" t="s">
        <v>353</v>
      </c>
      <c r="G288" s="1"/>
      <c r="H288" s="1"/>
      <c r="I288" s="1"/>
      <c r="J288" s="1"/>
      <c r="K288" s="1"/>
      <c r="L288" s="1" t="s">
        <v>513</v>
      </c>
      <c r="M288" s="1"/>
      <c r="N288" s="1"/>
      <c r="O288" s="1"/>
      <c r="P288" s="1"/>
      <c r="Q288" s="1"/>
      <c r="R288" s="1"/>
    </row>
    <row r="289" spans="2:18" x14ac:dyDescent="0.25">
      <c r="B289" t="s">
        <v>374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D290" t="s">
        <v>49</v>
      </c>
      <c r="F290" s="1" t="s">
        <v>275</v>
      </c>
      <c r="G290" s="1" t="s">
        <v>514</v>
      </c>
      <c r="H290" s="1" t="s">
        <v>515</v>
      </c>
      <c r="I290" s="1" t="s">
        <v>516</v>
      </c>
      <c r="J290" s="1" t="s">
        <v>517</v>
      </c>
      <c r="K290" s="1" t="s">
        <v>518</v>
      </c>
      <c r="L290" s="1"/>
      <c r="M290" s="1"/>
      <c r="N290" s="1"/>
      <c r="O290" s="1"/>
      <c r="P290" s="1"/>
      <c r="Q290" s="1"/>
      <c r="R290" s="1"/>
    </row>
    <row r="291" spans="2:18" x14ac:dyDescent="0.25">
      <c r="D291" t="s">
        <v>145</v>
      </c>
      <c r="E291" t="s">
        <v>185</v>
      </c>
      <c r="F291" s="1" t="s">
        <v>99</v>
      </c>
    </row>
    <row r="292" spans="2:18" x14ac:dyDescent="0.25">
      <c r="B292" t="s">
        <v>373</v>
      </c>
      <c r="C292" t="s">
        <v>519</v>
      </c>
      <c r="R292" t="s">
        <v>520</v>
      </c>
    </row>
    <row r="293" spans="2:18" x14ac:dyDescent="0.25">
      <c r="D293" t="s">
        <v>438</v>
      </c>
      <c r="F293" s="1" t="s">
        <v>275</v>
      </c>
      <c r="G293" s="1"/>
      <c r="H293" s="1"/>
      <c r="J293" s="1"/>
      <c r="K293" s="1"/>
      <c r="L293" s="1" t="s">
        <v>513</v>
      </c>
      <c r="M293" s="1"/>
      <c r="N293" s="1"/>
      <c r="O293" s="1"/>
      <c r="P293" s="1"/>
      <c r="Q293" s="1"/>
      <c r="R293" s="1"/>
    </row>
    <row r="294" spans="2:18" x14ac:dyDescent="0.25">
      <c r="B294" t="s">
        <v>374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t="s">
        <v>373</v>
      </c>
      <c r="C295" t="s">
        <v>521</v>
      </c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 t="s">
        <v>464</v>
      </c>
    </row>
    <row r="296" spans="2:18" x14ac:dyDescent="0.25">
      <c r="D296" t="s">
        <v>438</v>
      </c>
      <c r="F296" s="1" t="s">
        <v>347</v>
      </c>
      <c r="G296" s="1"/>
      <c r="H296" s="1"/>
      <c r="J296" s="1"/>
      <c r="K296" s="1"/>
      <c r="L296" s="1" t="s">
        <v>522</v>
      </c>
      <c r="M296" s="1"/>
      <c r="N296" s="1"/>
      <c r="O296" s="1"/>
      <c r="P296" s="1"/>
      <c r="Q296" s="1"/>
      <c r="R296" s="1"/>
    </row>
    <row r="297" spans="2:18" x14ac:dyDescent="0.25">
      <c r="B297" t="s">
        <v>440</v>
      </c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 t="s">
        <v>466</v>
      </c>
    </row>
    <row r="298" spans="2:18" x14ac:dyDescent="0.25">
      <c r="D298" t="s">
        <v>438</v>
      </c>
      <c r="F298" s="1" t="s">
        <v>347</v>
      </c>
      <c r="G298" s="1"/>
      <c r="H298" s="1"/>
      <c r="J298" s="1"/>
      <c r="K298" s="1"/>
      <c r="L298" s="1" t="s">
        <v>523</v>
      </c>
      <c r="M298" s="1"/>
      <c r="N298" s="1"/>
      <c r="O298" s="1"/>
      <c r="P298" s="1"/>
      <c r="Q298" s="1"/>
      <c r="R298" s="1"/>
    </row>
    <row r="299" spans="2:18" x14ac:dyDescent="0.25">
      <c r="B299" t="s">
        <v>374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D300" t="s">
        <v>49</v>
      </c>
      <c r="F300" s="1" t="s">
        <v>276</v>
      </c>
      <c r="G300" s="1" t="s">
        <v>524</v>
      </c>
      <c r="H300" s="1" t="s">
        <v>525</v>
      </c>
      <c r="I300" s="1" t="s">
        <v>526</v>
      </c>
      <c r="J300" s="1" t="s">
        <v>527</v>
      </c>
      <c r="K300" s="1" t="s">
        <v>528</v>
      </c>
      <c r="L300" s="1"/>
      <c r="M300" s="1"/>
      <c r="N300" s="1"/>
      <c r="O300" s="1"/>
      <c r="P300" s="1"/>
      <c r="Q300" s="1"/>
    </row>
    <row r="301" spans="2:18" x14ac:dyDescent="0.25">
      <c r="D301" t="s">
        <v>145</v>
      </c>
      <c r="E301" t="s">
        <v>185</v>
      </c>
      <c r="F301" s="1" t="s">
        <v>102</v>
      </c>
    </row>
    <row r="302" spans="2:18" x14ac:dyDescent="0.25">
      <c r="B302" t="s">
        <v>373</v>
      </c>
      <c r="C302" t="s">
        <v>529</v>
      </c>
      <c r="R302" t="s">
        <v>520</v>
      </c>
    </row>
    <row r="303" spans="2:18" x14ac:dyDescent="0.25">
      <c r="D303" t="s">
        <v>438</v>
      </c>
      <c r="F303" s="1" t="s">
        <v>276</v>
      </c>
      <c r="G303" s="1"/>
      <c r="H303" s="1"/>
      <c r="J303" s="1"/>
      <c r="K303" s="1"/>
      <c r="L303" s="1" t="s">
        <v>513</v>
      </c>
      <c r="M303" s="1"/>
      <c r="N303" s="1"/>
      <c r="O303" s="1"/>
      <c r="P303" s="1"/>
      <c r="Q303" s="1"/>
      <c r="R303" s="1"/>
    </row>
    <row r="304" spans="2:18" x14ac:dyDescent="0.25">
      <c r="B304" t="s">
        <v>374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t="s">
        <v>373</v>
      </c>
      <c r="C305" t="s">
        <v>530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 t="s">
        <v>464</v>
      </c>
    </row>
    <row r="306" spans="2:18" x14ac:dyDescent="0.25">
      <c r="D306" t="s">
        <v>438</v>
      </c>
      <c r="F306" s="1" t="s">
        <v>350</v>
      </c>
      <c r="G306" s="1"/>
      <c r="H306" s="1"/>
      <c r="J306" s="1"/>
      <c r="K306" s="1"/>
      <c r="L306" s="1" t="s">
        <v>531</v>
      </c>
      <c r="M306" s="1"/>
      <c r="N306" s="1"/>
      <c r="O306" s="1"/>
      <c r="P306" s="1"/>
      <c r="Q306" s="1"/>
      <c r="R306" s="1"/>
    </row>
    <row r="307" spans="2:18" x14ac:dyDescent="0.25">
      <c r="B307" t="s">
        <v>440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 t="s">
        <v>466</v>
      </c>
    </row>
    <row r="308" spans="2:18" x14ac:dyDescent="0.25">
      <c r="D308" t="s">
        <v>438</v>
      </c>
      <c r="F308" s="1" t="s">
        <v>350</v>
      </c>
      <c r="G308" s="1"/>
      <c r="H308" s="1"/>
      <c r="J308" s="1"/>
      <c r="K308" s="1"/>
      <c r="L308" s="1" t="s">
        <v>532</v>
      </c>
      <c r="M308" s="1"/>
      <c r="N308" s="1"/>
      <c r="O308" s="1"/>
      <c r="P308" s="1"/>
      <c r="Q308" s="1"/>
      <c r="R308" s="1"/>
    </row>
    <row r="309" spans="2:18" x14ac:dyDescent="0.25">
      <c r="B309" t="s">
        <v>374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D310" t="s">
        <v>49</v>
      </c>
      <c r="F310" s="1" t="s">
        <v>277</v>
      </c>
      <c r="G310" s="1" t="s">
        <v>533</v>
      </c>
      <c r="H310" s="1" t="s">
        <v>534</v>
      </c>
      <c r="I310" s="1" t="s">
        <v>535</v>
      </c>
      <c r="J310" s="1" t="s">
        <v>536</v>
      </c>
      <c r="K310" s="1" t="s">
        <v>537</v>
      </c>
      <c r="L310" s="1"/>
      <c r="M310" s="1"/>
      <c r="N310" s="1"/>
      <c r="O310" s="1"/>
      <c r="P310" s="1"/>
      <c r="Q310" s="1"/>
    </row>
    <row r="311" spans="2:18" x14ac:dyDescent="0.25">
      <c r="D311" t="s">
        <v>145</v>
      </c>
      <c r="E311" t="s">
        <v>185</v>
      </c>
      <c r="F311" s="1" t="s">
        <v>105</v>
      </c>
    </row>
    <row r="312" spans="2:18" x14ac:dyDescent="0.25">
      <c r="B312" t="s">
        <v>373</v>
      </c>
      <c r="C312" t="s">
        <v>538</v>
      </c>
      <c r="R312" t="s">
        <v>520</v>
      </c>
    </row>
    <row r="313" spans="2:18" x14ac:dyDescent="0.25">
      <c r="D313" t="s">
        <v>438</v>
      </c>
      <c r="F313" s="1" t="s">
        <v>277</v>
      </c>
      <c r="G313" s="1"/>
      <c r="H313" s="1"/>
      <c r="J313" s="1"/>
      <c r="K313" s="1"/>
      <c r="L313" s="1" t="s">
        <v>513</v>
      </c>
      <c r="M313" s="1"/>
      <c r="N313" s="1"/>
      <c r="O313" s="1"/>
      <c r="P313" s="1"/>
      <c r="Q313" s="1"/>
      <c r="R313" s="1"/>
    </row>
    <row r="314" spans="2:18" x14ac:dyDescent="0.25">
      <c r="B314" t="s">
        <v>374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t="s">
        <v>373</v>
      </c>
      <c r="C315" t="s">
        <v>539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 t="s">
        <v>464</v>
      </c>
    </row>
    <row r="316" spans="2:18" x14ac:dyDescent="0.25">
      <c r="D316" t="s">
        <v>438</v>
      </c>
      <c r="F316" s="1" t="s">
        <v>335</v>
      </c>
      <c r="G316" s="1"/>
      <c r="H316" s="1"/>
      <c r="J316" s="1"/>
      <c r="K316" s="1"/>
      <c r="L316" s="1" t="s">
        <v>540</v>
      </c>
      <c r="M316" s="1"/>
      <c r="N316" s="1"/>
      <c r="O316" s="1"/>
      <c r="P316" s="1"/>
      <c r="Q316" s="1"/>
      <c r="R316" s="1"/>
    </row>
    <row r="317" spans="2:18" x14ac:dyDescent="0.25">
      <c r="B317" t="s">
        <v>440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 t="s">
        <v>466</v>
      </c>
    </row>
    <row r="318" spans="2:18" x14ac:dyDescent="0.25">
      <c r="D318" t="s">
        <v>438</v>
      </c>
      <c r="F318" s="1" t="s">
        <v>335</v>
      </c>
      <c r="G318" s="1"/>
      <c r="H318" s="1"/>
      <c r="J318" s="1"/>
      <c r="K318" s="1"/>
      <c r="L318" s="1" t="s">
        <v>541</v>
      </c>
      <c r="M318" s="1"/>
      <c r="N318" s="1"/>
      <c r="O318" s="1"/>
      <c r="P318" s="1"/>
      <c r="Q318" s="1"/>
      <c r="R318" s="1"/>
    </row>
    <row r="319" spans="2:18" x14ac:dyDescent="0.25">
      <c r="B319" t="s">
        <v>374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t="s">
        <v>18</v>
      </c>
    </row>
    <row r="321" spans="2:18" x14ac:dyDescent="0.25">
      <c r="B321" t="s">
        <v>17</v>
      </c>
    </row>
    <row r="322" spans="2:18" x14ac:dyDescent="0.25">
      <c r="D322" t="s">
        <v>49</v>
      </c>
      <c r="F322" s="1" t="s">
        <v>278</v>
      </c>
      <c r="G322" s="1" t="s">
        <v>542</v>
      </c>
      <c r="H322" s="1" t="s">
        <v>543</v>
      </c>
      <c r="I322" s="1" t="s">
        <v>544</v>
      </c>
      <c r="J322" s="1" t="s">
        <v>545</v>
      </c>
      <c r="K322" s="1" t="s">
        <v>546</v>
      </c>
      <c r="L322" s="1"/>
      <c r="M322" s="1"/>
      <c r="N322" s="1"/>
      <c r="O322" s="1"/>
      <c r="P322" s="1"/>
      <c r="Q322" s="1"/>
      <c r="R322" s="1"/>
    </row>
    <row r="323" spans="2:18" x14ac:dyDescent="0.25">
      <c r="D323" t="s">
        <v>145</v>
      </c>
      <c r="E323" t="s">
        <v>90</v>
      </c>
      <c r="F323" s="1" t="s">
        <v>95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373</v>
      </c>
      <c r="C324" t="s">
        <v>547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 t="s">
        <v>464</v>
      </c>
    </row>
    <row r="325" spans="2:18" x14ac:dyDescent="0.25">
      <c r="D325" t="s">
        <v>438</v>
      </c>
      <c r="F325" s="1" t="s">
        <v>354</v>
      </c>
      <c r="G325" s="1"/>
      <c r="H325" s="1"/>
      <c r="I325" s="1"/>
      <c r="J325" s="1"/>
      <c r="K325" s="1"/>
      <c r="L325" s="1" t="s">
        <v>548</v>
      </c>
      <c r="M325" s="1"/>
      <c r="N325" s="1"/>
      <c r="O325" s="1"/>
      <c r="P325" s="1"/>
      <c r="Q325" s="1"/>
      <c r="R325" s="1"/>
    </row>
    <row r="326" spans="2:18" x14ac:dyDescent="0.25">
      <c r="B326" t="s">
        <v>440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 t="s">
        <v>466</v>
      </c>
    </row>
    <row r="327" spans="2:18" x14ac:dyDescent="0.25">
      <c r="D327" t="s">
        <v>438</v>
      </c>
      <c r="F327" s="1" t="s">
        <v>354</v>
      </c>
      <c r="G327" s="1"/>
      <c r="H327" s="1"/>
      <c r="I327" s="1"/>
      <c r="J327" s="1"/>
      <c r="K327" s="1"/>
      <c r="L327" s="1" t="s">
        <v>549</v>
      </c>
      <c r="M327" s="1"/>
      <c r="N327" s="1"/>
      <c r="O327" s="1"/>
      <c r="P327" s="1"/>
      <c r="Q327" s="1"/>
      <c r="R327" s="1"/>
    </row>
    <row r="328" spans="2:18" x14ac:dyDescent="0.25">
      <c r="B328" t="s">
        <v>374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D329" t="s">
        <v>49</v>
      </c>
      <c r="F329" s="1" t="s">
        <v>279</v>
      </c>
      <c r="G329" s="1" t="s">
        <v>550</v>
      </c>
      <c r="H329" s="1" t="s">
        <v>551</v>
      </c>
      <c r="I329" s="1" t="s">
        <v>552</v>
      </c>
      <c r="J329" s="1" t="s">
        <v>553</v>
      </c>
      <c r="K329" s="1" t="s">
        <v>554</v>
      </c>
      <c r="L329" s="1"/>
      <c r="M329" s="1"/>
      <c r="N329" s="1"/>
      <c r="O329" s="1"/>
      <c r="P329" s="1"/>
      <c r="Q329" s="1"/>
      <c r="R329" s="1"/>
    </row>
    <row r="330" spans="2:18" x14ac:dyDescent="0.25">
      <c r="D330" t="s">
        <v>145</v>
      </c>
      <c r="E330" t="s">
        <v>186</v>
      </c>
      <c r="F330" s="1" t="s">
        <v>100</v>
      </c>
    </row>
    <row r="331" spans="2:18" x14ac:dyDescent="0.25">
      <c r="B331" t="s">
        <v>373</v>
      </c>
      <c r="C331" t="s">
        <v>555</v>
      </c>
      <c r="R331" t="s">
        <v>556</v>
      </c>
    </row>
    <row r="332" spans="2:18" x14ac:dyDescent="0.25">
      <c r="D332" t="s">
        <v>438</v>
      </c>
      <c r="F332" s="1" t="s">
        <v>279</v>
      </c>
      <c r="G332" s="1"/>
      <c r="H332" s="1"/>
      <c r="J332" s="1"/>
      <c r="K332" s="1"/>
      <c r="L332" s="1" t="s">
        <v>549</v>
      </c>
      <c r="M332" s="1"/>
      <c r="N332" s="1"/>
      <c r="O332" s="1"/>
      <c r="P332" s="1"/>
      <c r="Q332" s="1"/>
      <c r="R332" s="1"/>
    </row>
    <row r="333" spans="2:18" x14ac:dyDescent="0.25">
      <c r="B333" t="s">
        <v>374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t="s">
        <v>373</v>
      </c>
      <c r="C334" t="s">
        <v>557</v>
      </c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 t="s">
        <v>464</v>
      </c>
    </row>
    <row r="335" spans="2:18" x14ac:dyDescent="0.25">
      <c r="D335" t="s">
        <v>438</v>
      </c>
      <c r="F335" s="1" t="s">
        <v>348</v>
      </c>
      <c r="G335" s="1"/>
      <c r="H335" s="1"/>
      <c r="J335" s="1"/>
      <c r="K335" s="1"/>
      <c r="L335" s="1" t="s">
        <v>558</v>
      </c>
      <c r="M335" s="1"/>
      <c r="N335" s="1"/>
      <c r="O335" s="1"/>
      <c r="P335" s="1"/>
      <c r="Q335" s="1"/>
      <c r="R335" s="1"/>
    </row>
    <row r="336" spans="2:18" x14ac:dyDescent="0.25">
      <c r="B336" t="s">
        <v>440</v>
      </c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 t="s">
        <v>466</v>
      </c>
    </row>
    <row r="337" spans="2:18" x14ac:dyDescent="0.25">
      <c r="D337" t="s">
        <v>438</v>
      </c>
      <c r="F337" s="1" t="s">
        <v>348</v>
      </c>
      <c r="G337" s="1"/>
      <c r="H337" s="1"/>
      <c r="J337" s="1"/>
      <c r="K337" s="1"/>
      <c r="L337" s="1" t="s">
        <v>559</v>
      </c>
      <c r="M337" s="1"/>
      <c r="N337" s="1"/>
      <c r="O337" s="1"/>
      <c r="P337" s="1"/>
      <c r="Q337" s="1"/>
      <c r="R337" s="1"/>
    </row>
    <row r="338" spans="2:18" x14ac:dyDescent="0.25">
      <c r="B338" t="s">
        <v>374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D339" t="s">
        <v>49</v>
      </c>
      <c r="F339" s="1" t="s">
        <v>280</v>
      </c>
      <c r="G339" s="1" t="s">
        <v>560</v>
      </c>
      <c r="H339" s="1" t="s">
        <v>561</v>
      </c>
      <c r="I339" s="1" t="s">
        <v>562</v>
      </c>
      <c r="J339" s="1" t="s">
        <v>563</v>
      </c>
      <c r="K339" s="1" t="s">
        <v>564</v>
      </c>
      <c r="L339" s="1"/>
      <c r="M339" s="1"/>
      <c r="N339" s="1"/>
      <c r="O339" s="1"/>
      <c r="P339" s="1"/>
      <c r="Q339" s="1"/>
    </row>
    <row r="340" spans="2:18" x14ac:dyDescent="0.25">
      <c r="D340" t="s">
        <v>145</v>
      </c>
      <c r="E340" t="s">
        <v>186</v>
      </c>
      <c r="F340" s="1" t="s">
        <v>103</v>
      </c>
    </row>
    <row r="341" spans="2:18" x14ac:dyDescent="0.25">
      <c r="B341" t="s">
        <v>373</v>
      </c>
      <c r="C341" t="s">
        <v>565</v>
      </c>
      <c r="R341" t="s">
        <v>556</v>
      </c>
    </row>
    <row r="342" spans="2:18" x14ac:dyDescent="0.25">
      <c r="D342" t="s">
        <v>438</v>
      </c>
      <c r="F342" s="1" t="s">
        <v>280</v>
      </c>
      <c r="G342" s="1"/>
      <c r="H342" s="1"/>
      <c r="J342" s="1"/>
      <c r="K342" s="1"/>
      <c r="L342" s="1" t="s">
        <v>549</v>
      </c>
      <c r="M342" s="1"/>
      <c r="N342" s="1"/>
      <c r="O342" s="1"/>
      <c r="P342" s="1"/>
      <c r="Q342" s="1"/>
      <c r="R342" s="1"/>
    </row>
    <row r="343" spans="2:18" x14ac:dyDescent="0.25">
      <c r="B343" t="s">
        <v>374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t="s">
        <v>373</v>
      </c>
      <c r="C344" t="s">
        <v>566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 t="s">
        <v>464</v>
      </c>
    </row>
    <row r="345" spans="2:18" x14ac:dyDescent="0.25">
      <c r="D345" t="s">
        <v>438</v>
      </c>
      <c r="F345" s="1" t="s">
        <v>351</v>
      </c>
      <c r="G345" s="1"/>
      <c r="H345" s="1"/>
      <c r="J345" s="1"/>
      <c r="K345" s="1"/>
      <c r="L345" s="1" t="s">
        <v>567</v>
      </c>
      <c r="M345" s="1"/>
      <c r="N345" s="1"/>
      <c r="O345" s="1"/>
      <c r="P345" s="1"/>
      <c r="Q345" s="1"/>
      <c r="R345" s="1"/>
    </row>
    <row r="346" spans="2:18" x14ac:dyDescent="0.25">
      <c r="B346" t="s">
        <v>440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 t="s">
        <v>466</v>
      </c>
    </row>
    <row r="347" spans="2:18" x14ac:dyDescent="0.25">
      <c r="D347" t="s">
        <v>438</v>
      </c>
      <c r="F347" s="1" t="s">
        <v>351</v>
      </c>
      <c r="G347" s="1"/>
      <c r="H347" s="1"/>
      <c r="J347" s="1"/>
      <c r="K347" s="1"/>
      <c r="L347" s="1" t="s">
        <v>568</v>
      </c>
      <c r="M347" s="1"/>
      <c r="N347" s="1"/>
      <c r="O347" s="1"/>
      <c r="P347" s="1"/>
      <c r="Q347" s="1"/>
      <c r="R347" s="1"/>
    </row>
    <row r="348" spans="2:18" x14ac:dyDescent="0.25">
      <c r="B348" t="s">
        <v>374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D349" t="s">
        <v>49</v>
      </c>
      <c r="F349" s="1" t="s">
        <v>281</v>
      </c>
      <c r="G349" s="1" t="s">
        <v>569</v>
      </c>
      <c r="H349" s="1" t="s">
        <v>570</v>
      </c>
      <c r="I349" s="1" t="s">
        <v>571</v>
      </c>
      <c r="J349" s="1" t="s">
        <v>461</v>
      </c>
      <c r="K349" s="1" t="s">
        <v>462</v>
      </c>
      <c r="L349" s="1"/>
      <c r="M349" s="1"/>
      <c r="N349" s="1"/>
      <c r="O349" s="1"/>
      <c r="P349" s="1"/>
      <c r="Q349" s="1"/>
    </row>
    <row r="350" spans="2:18" x14ac:dyDescent="0.25">
      <c r="D350" t="s">
        <v>145</v>
      </c>
      <c r="E350" t="s">
        <v>186</v>
      </c>
      <c r="F350" s="1" t="s">
        <v>106</v>
      </c>
    </row>
    <row r="351" spans="2:18" x14ac:dyDescent="0.25">
      <c r="B351" t="s">
        <v>373</v>
      </c>
      <c r="C351" t="s">
        <v>572</v>
      </c>
      <c r="R351" t="s">
        <v>556</v>
      </c>
    </row>
    <row r="352" spans="2:18" x14ac:dyDescent="0.25">
      <c r="D352" t="s">
        <v>438</v>
      </c>
      <c r="F352" s="1" t="s">
        <v>281</v>
      </c>
      <c r="G352" s="1"/>
      <c r="H352" s="1"/>
      <c r="J352" s="1"/>
      <c r="K352" s="1"/>
      <c r="L352" s="1" t="s">
        <v>549</v>
      </c>
      <c r="M352" s="1"/>
      <c r="N352" s="1"/>
      <c r="O352" s="1"/>
      <c r="P352" s="1"/>
      <c r="Q352" s="1"/>
      <c r="R352" s="1"/>
    </row>
    <row r="353" spans="2:18" x14ac:dyDescent="0.25">
      <c r="B353" t="s">
        <v>374</v>
      </c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t="s">
        <v>373</v>
      </c>
      <c r="C354" t="s">
        <v>573</v>
      </c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 t="s">
        <v>464</v>
      </c>
    </row>
    <row r="355" spans="2:18" x14ac:dyDescent="0.25">
      <c r="D355" t="s">
        <v>438</v>
      </c>
      <c r="F355" s="1" t="s">
        <v>355</v>
      </c>
      <c r="G355" s="1"/>
      <c r="H355" s="1"/>
      <c r="J355" s="1"/>
      <c r="K355" s="1"/>
      <c r="L355" s="1" t="s">
        <v>574</v>
      </c>
      <c r="M355" s="1"/>
      <c r="N355" s="1"/>
      <c r="O355" s="1"/>
      <c r="P355" s="1"/>
      <c r="Q355" s="1"/>
      <c r="R355" s="1"/>
    </row>
    <row r="356" spans="2:18" x14ac:dyDescent="0.25">
      <c r="B356" t="s">
        <v>440</v>
      </c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 t="s">
        <v>466</v>
      </c>
    </row>
    <row r="357" spans="2:18" x14ac:dyDescent="0.25">
      <c r="D357" t="s">
        <v>438</v>
      </c>
      <c r="F357" s="1" t="s">
        <v>355</v>
      </c>
      <c r="G357" s="1"/>
      <c r="H357" s="1"/>
      <c r="J357" s="1"/>
      <c r="K357" s="1"/>
      <c r="L357" s="1" t="s">
        <v>575</v>
      </c>
      <c r="M357" s="1"/>
      <c r="N357" s="1"/>
      <c r="O357" s="1"/>
      <c r="P357" s="1"/>
      <c r="Q357" s="1"/>
      <c r="R357" s="1"/>
    </row>
    <row r="358" spans="2:18" x14ac:dyDescent="0.25">
      <c r="B358" t="s">
        <v>374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t="s">
        <v>18</v>
      </c>
    </row>
    <row r="360" spans="2:18" x14ac:dyDescent="0.25">
      <c r="B360" t="s">
        <v>17</v>
      </c>
    </row>
    <row r="361" spans="2:18" x14ac:dyDescent="0.25">
      <c r="D361" t="s">
        <v>49</v>
      </c>
      <c r="F361" s="1" t="s">
        <v>282</v>
      </c>
      <c r="G361" s="1" t="s">
        <v>901</v>
      </c>
      <c r="H361" s="1" t="s">
        <v>576</v>
      </c>
      <c r="I361" s="1" t="s">
        <v>577</v>
      </c>
      <c r="J361" s="1" t="s">
        <v>461</v>
      </c>
      <c r="K361" s="1" t="s">
        <v>462</v>
      </c>
      <c r="L361" s="1"/>
      <c r="M361" s="1"/>
      <c r="N361" s="1"/>
      <c r="O361" s="1"/>
      <c r="P361" s="1"/>
      <c r="Q361" s="1"/>
      <c r="R361" s="1"/>
    </row>
    <row r="362" spans="2:18" x14ac:dyDescent="0.25">
      <c r="D362" t="s">
        <v>145</v>
      </c>
      <c r="E362" t="s">
        <v>90</v>
      </c>
      <c r="F362" s="1" t="s">
        <v>108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373</v>
      </c>
      <c r="C363" t="s">
        <v>578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 t="s">
        <v>464</v>
      </c>
    </row>
    <row r="364" spans="2:18" x14ac:dyDescent="0.25">
      <c r="D364" t="s">
        <v>438</v>
      </c>
      <c r="F364" s="1" t="s">
        <v>356</v>
      </c>
      <c r="G364" s="1"/>
      <c r="H364" s="1"/>
      <c r="I364" s="1"/>
      <c r="J364" s="1"/>
      <c r="K364" s="1"/>
      <c r="L364" s="1" t="s">
        <v>579</v>
      </c>
      <c r="M364" s="1"/>
      <c r="N364" s="1"/>
      <c r="O364" s="1"/>
      <c r="P364" s="1"/>
      <c r="Q364" s="1"/>
      <c r="R364" s="1"/>
    </row>
    <row r="365" spans="2:18" x14ac:dyDescent="0.25">
      <c r="B365" t="s">
        <v>440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 t="s">
        <v>466</v>
      </c>
    </row>
    <row r="366" spans="2:18" x14ac:dyDescent="0.25">
      <c r="D366" t="s">
        <v>438</v>
      </c>
      <c r="F366" s="1" t="s">
        <v>356</v>
      </c>
      <c r="G366" s="1"/>
      <c r="H366" s="1"/>
      <c r="I366" s="1"/>
      <c r="J366" s="1"/>
      <c r="K366" s="1"/>
      <c r="L366" s="1" t="s">
        <v>580</v>
      </c>
      <c r="M366" s="1"/>
      <c r="N366" s="1"/>
      <c r="O366" s="1"/>
      <c r="P366" s="1"/>
      <c r="Q366" s="1"/>
      <c r="R366" s="1"/>
    </row>
    <row r="367" spans="2:18" x14ac:dyDescent="0.25">
      <c r="B367" t="s">
        <v>374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D368" t="s">
        <v>49</v>
      </c>
      <c r="F368" s="1" t="s">
        <v>283</v>
      </c>
      <c r="G368" s="1" t="s">
        <v>581</v>
      </c>
      <c r="H368" s="1" t="s">
        <v>902</v>
      </c>
      <c r="I368" s="1" t="s">
        <v>582</v>
      </c>
      <c r="J368" s="1" t="s">
        <v>461</v>
      </c>
      <c r="K368" s="1" t="s">
        <v>462</v>
      </c>
      <c r="L368" s="1"/>
      <c r="M368" s="1"/>
      <c r="N368" s="1"/>
      <c r="O368" s="1"/>
      <c r="P368" s="1"/>
      <c r="Q368" s="1"/>
    </row>
    <row r="369" spans="1:18" x14ac:dyDescent="0.25">
      <c r="D369" t="s">
        <v>145</v>
      </c>
      <c r="E369" t="s">
        <v>190</v>
      </c>
      <c r="F369" s="1" t="s">
        <v>107</v>
      </c>
    </row>
    <row r="370" spans="1:18" x14ac:dyDescent="0.25">
      <c r="B370" t="s">
        <v>373</v>
      </c>
      <c r="C370" t="s">
        <v>583</v>
      </c>
      <c r="R370" t="s">
        <v>584</v>
      </c>
    </row>
    <row r="371" spans="1:18" x14ac:dyDescent="0.25">
      <c r="D371" t="s">
        <v>438</v>
      </c>
      <c r="F371" s="1" t="s">
        <v>281</v>
      </c>
      <c r="G371" s="1"/>
      <c r="H371" s="1"/>
      <c r="J371" s="1"/>
      <c r="K371" s="1"/>
      <c r="L371" s="1" t="s">
        <v>580</v>
      </c>
      <c r="M371" s="1"/>
      <c r="N371" s="1"/>
      <c r="O371" s="1"/>
      <c r="P371" s="1"/>
      <c r="Q371" s="1"/>
      <c r="R371" s="1"/>
    </row>
    <row r="372" spans="1:18" x14ac:dyDescent="0.25">
      <c r="B372" t="s">
        <v>374</v>
      </c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B373" t="s">
        <v>373</v>
      </c>
      <c r="C373" t="s">
        <v>585</v>
      </c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 t="s">
        <v>464</v>
      </c>
    </row>
    <row r="374" spans="1:18" x14ac:dyDescent="0.25">
      <c r="D374" t="s">
        <v>438</v>
      </c>
      <c r="F374" s="1" t="s">
        <v>345</v>
      </c>
      <c r="G374" s="1"/>
      <c r="H374" s="1"/>
      <c r="J374" s="1"/>
      <c r="K374" s="1"/>
      <c r="L374" s="1" t="s">
        <v>586</v>
      </c>
      <c r="M374" s="1"/>
      <c r="N374" s="1"/>
      <c r="O374" s="1"/>
      <c r="P374" s="1"/>
      <c r="Q374" s="1"/>
      <c r="R374" s="1"/>
    </row>
    <row r="375" spans="1:18" x14ac:dyDescent="0.25">
      <c r="B375" t="s">
        <v>440</v>
      </c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 t="s">
        <v>466</v>
      </c>
    </row>
    <row r="376" spans="1:18" x14ac:dyDescent="0.25">
      <c r="D376" t="s">
        <v>438</v>
      </c>
      <c r="F376" s="1" t="s">
        <v>345</v>
      </c>
      <c r="G376" s="1"/>
      <c r="H376" s="1"/>
      <c r="J376" s="1"/>
      <c r="K376" s="1"/>
      <c r="L376" s="1" t="s">
        <v>587</v>
      </c>
      <c r="M376" s="1"/>
      <c r="N376" s="1"/>
      <c r="O376" s="1"/>
      <c r="P376" s="1"/>
      <c r="Q376" s="1"/>
      <c r="R376" s="1"/>
    </row>
    <row r="377" spans="1:18" x14ac:dyDescent="0.25">
      <c r="B377" t="s">
        <v>374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B378" t="s">
        <v>18</v>
      </c>
    </row>
    <row r="379" spans="1:18" x14ac:dyDescent="0.25">
      <c r="A379" s="26"/>
      <c r="B379" t="s">
        <v>374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8" x14ac:dyDescent="0.25">
      <c r="A380" s="25"/>
      <c r="B380" t="s">
        <v>373</v>
      </c>
      <c r="C380" t="s">
        <v>621</v>
      </c>
      <c r="R380" t="s">
        <v>588</v>
      </c>
    </row>
    <row r="381" spans="1:18" x14ac:dyDescent="0.25">
      <c r="A381" t="s">
        <v>263</v>
      </c>
      <c r="B381" t="s">
        <v>17</v>
      </c>
    </row>
    <row r="382" spans="1:18" x14ac:dyDescent="0.25">
      <c r="D382" t="s">
        <v>438</v>
      </c>
      <c r="F382" t="s">
        <v>602</v>
      </c>
      <c r="L382" t="s">
        <v>801</v>
      </c>
    </row>
    <row r="383" spans="1:18" x14ac:dyDescent="0.25">
      <c r="D383" t="s">
        <v>9</v>
      </c>
      <c r="E383" t="s">
        <v>263</v>
      </c>
      <c r="F383" t="s">
        <v>344</v>
      </c>
      <c r="G383" t="s">
        <v>189</v>
      </c>
      <c r="H383" t="s">
        <v>189</v>
      </c>
    </row>
    <row r="384" spans="1:18" x14ac:dyDescent="0.25">
      <c r="D384" t="s">
        <v>9</v>
      </c>
      <c r="E384" t="s">
        <v>263</v>
      </c>
      <c r="F384" s="1" t="s">
        <v>332</v>
      </c>
      <c r="G384" t="s">
        <v>589</v>
      </c>
      <c r="H384" t="s">
        <v>589</v>
      </c>
    </row>
    <row r="385" spans="2:8" x14ac:dyDescent="0.25">
      <c r="B385" t="s">
        <v>18</v>
      </c>
    </row>
    <row r="386" spans="2:8" x14ac:dyDescent="0.25">
      <c r="B386" t="s">
        <v>17</v>
      </c>
    </row>
    <row r="387" spans="2:8" x14ac:dyDescent="0.25">
      <c r="D387" t="s">
        <v>9</v>
      </c>
      <c r="E387" t="s">
        <v>263</v>
      </c>
      <c r="F387" t="s">
        <v>352</v>
      </c>
      <c r="G387" t="s">
        <v>590</v>
      </c>
      <c r="H387" t="s">
        <v>590</v>
      </c>
    </row>
    <row r="388" spans="2:8" x14ac:dyDescent="0.25">
      <c r="D388" t="s">
        <v>9</v>
      </c>
      <c r="E388" t="s">
        <v>263</v>
      </c>
      <c r="F388" t="s">
        <v>353</v>
      </c>
      <c r="G388" t="s">
        <v>591</v>
      </c>
      <c r="H388" t="s">
        <v>591</v>
      </c>
    </row>
    <row r="389" spans="2:8" x14ac:dyDescent="0.25">
      <c r="D389" t="s">
        <v>9</v>
      </c>
      <c r="E389" t="s">
        <v>263</v>
      </c>
      <c r="F389" t="s">
        <v>354</v>
      </c>
      <c r="G389" t="s">
        <v>592</v>
      </c>
      <c r="H389" t="s">
        <v>592</v>
      </c>
    </row>
    <row r="390" spans="2:8" x14ac:dyDescent="0.25">
      <c r="B390" t="s">
        <v>18</v>
      </c>
    </row>
    <row r="391" spans="2:8" x14ac:dyDescent="0.25">
      <c r="B391" t="s">
        <v>17</v>
      </c>
    </row>
    <row r="392" spans="2:8" x14ac:dyDescent="0.25">
      <c r="D392" t="s">
        <v>9</v>
      </c>
      <c r="E392" t="s">
        <v>263</v>
      </c>
      <c r="F392" s="1" t="s">
        <v>346</v>
      </c>
      <c r="G392" t="s">
        <v>593</v>
      </c>
      <c r="H392" t="s">
        <v>593</v>
      </c>
    </row>
    <row r="393" spans="2:8" x14ac:dyDescent="0.25">
      <c r="D393" t="s">
        <v>9</v>
      </c>
      <c r="E393" t="s">
        <v>263</v>
      </c>
      <c r="F393" t="s">
        <v>347</v>
      </c>
      <c r="G393" t="s">
        <v>594</v>
      </c>
      <c r="H393" t="s">
        <v>594</v>
      </c>
    </row>
    <row r="394" spans="2:8" x14ac:dyDescent="0.25">
      <c r="D394" t="s">
        <v>9</v>
      </c>
      <c r="E394" t="s">
        <v>263</v>
      </c>
      <c r="F394" t="s">
        <v>348</v>
      </c>
      <c r="G394" t="s">
        <v>595</v>
      </c>
      <c r="H394" t="s">
        <v>595</v>
      </c>
    </row>
    <row r="395" spans="2:8" x14ac:dyDescent="0.25">
      <c r="B395" t="s">
        <v>18</v>
      </c>
    </row>
    <row r="396" spans="2:8" x14ac:dyDescent="0.25">
      <c r="B396" t="s">
        <v>17</v>
      </c>
    </row>
    <row r="397" spans="2:8" x14ac:dyDescent="0.25">
      <c r="D397" t="s">
        <v>9</v>
      </c>
      <c r="E397" t="s">
        <v>263</v>
      </c>
      <c r="F397" t="s">
        <v>349</v>
      </c>
      <c r="G397" t="s">
        <v>596</v>
      </c>
      <c r="H397" t="s">
        <v>596</v>
      </c>
    </row>
    <row r="398" spans="2:8" x14ac:dyDescent="0.25">
      <c r="D398" t="s">
        <v>9</v>
      </c>
      <c r="E398" t="s">
        <v>263</v>
      </c>
      <c r="F398" t="s">
        <v>350</v>
      </c>
      <c r="G398" t="s">
        <v>597</v>
      </c>
      <c r="H398" t="s">
        <v>597</v>
      </c>
    </row>
    <row r="399" spans="2:8" x14ac:dyDescent="0.25">
      <c r="D399" t="s">
        <v>9</v>
      </c>
      <c r="E399" t="s">
        <v>263</v>
      </c>
      <c r="F399" s="1" t="s">
        <v>351</v>
      </c>
      <c r="G399" t="s">
        <v>598</v>
      </c>
      <c r="H399" t="s">
        <v>598</v>
      </c>
    </row>
    <row r="400" spans="2:8" x14ac:dyDescent="0.25">
      <c r="B400" t="s">
        <v>18</v>
      </c>
    </row>
    <row r="401" spans="1:16" x14ac:dyDescent="0.25">
      <c r="B401" t="s">
        <v>17</v>
      </c>
    </row>
    <row r="402" spans="1:16" x14ac:dyDescent="0.25">
      <c r="D402" t="s">
        <v>9</v>
      </c>
      <c r="E402" t="s">
        <v>263</v>
      </c>
      <c r="F402" s="1" t="s">
        <v>334</v>
      </c>
      <c r="G402" t="s">
        <v>599</v>
      </c>
      <c r="H402" t="s">
        <v>599</v>
      </c>
    </row>
    <row r="403" spans="1:16" x14ac:dyDescent="0.25">
      <c r="D403" t="s">
        <v>9</v>
      </c>
      <c r="E403" t="s">
        <v>263</v>
      </c>
      <c r="F403" s="1" t="s">
        <v>335</v>
      </c>
      <c r="G403" t="s">
        <v>600</v>
      </c>
      <c r="H403" t="s">
        <v>600</v>
      </c>
    </row>
    <row r="404" spans="1:16" x14ac:dyDescent="0.25">
      <c r="B404" t="s">
        <v>18</v>
      </c>
    </row>
    <row r="405" spans="1:16" x14ac:dyDescent="0.25">
      <c r="B405" t="s">
        <v>17</v>
      </c>
    </row>
    <row r="406" spans="1:16" x14ac:dyDescent="0.25">
      <c r="D406" t="s">
        <v>9</v>
      </c>
      <c r="E406" t="s">
        <v>263</v>
      </c>
      <c r="F406" s="1" t="s">
        <v>355</v>
      </c>
      <c r="G406" t="s">
        <v>601</v>
      </c>
      <c r="H406" t="s">
        <v>601</v>
      </c>
    </row>
    <row r="407" spans="1:16" x14ac:dyDescent="0.25">
      <c r="D407" t="s">
        <v>9</v>
      </c>
      <c r="E407" t="s">
        <v>263</v>
      </c>
      <c r="F407" s="1" t="s">
        <v>356</v>
      </c>
      <c r="G407" s="1" t="s">
        <v>903</v>
      </c>
      <c r="H407" s="1" t="s">
        <v>904</v>
      </c>
    </row>
    <row r="408" spans="1:16" x14ac:dyDescent="0.25">
      <c r="D408" t="s">
        <v>9</v>
      </c>
      <c r="E408" t="s">
        <v>263</v>
      </c>
      <c r="F408" s="1" t="s">
        <v>345</v>
      </c>
      <c r="G408" t="s">
        <v>905</v>
      </c>
      <c r="H408" t="s">
        <v>906</v>
      </c>
    </row>
    <row r="409" spans="1:16" x14ac:dyDescent="0.25">
      <c r="B409" t="s">
        <v>18</v>
      </c>
    </row>
    <row r="410" spans="1:16" x14ac:dyDescent="0.25">
      <c r="A410" s="25"/>
      <c r="B410" t="s">
        <v>374</v>
      </c>
    </row>
    <row r="411" spans="1:16" x14ac:dyDescent="0.25">
      <c r="A411" t="s">
        <v>37</v>
      </c>
      <c r="B411" t="s">
        <v>17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D412" t="s">
        <v>9</v>
      </c>
      <c r="E412" t="s">
        <v>51</v>
      </c>
      <c r="F412" s="1" t="s">
        <v>311</v>
      </c>
      <c r="G412" s="1" t="s">
        <v>907</v>
      </c>
      <c r="H412" s="1" t="s">
        <v>908</v>
      </c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D413" t="s">
        <v>9</v>
      </c>
      <c r="E413" t="s">
        <v>38</v>
      </c>
      <c r="F413" s="1" t="s">
        <v>312</v>
      </c>
      <c r="G413" s="1" t="s">
        <v>783</v>
      </c>
      <c r="H413" s="1" t="s">
        <v>784</v>
      </c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D414" t="s">
        <v>438</v>
      </c>
      <c r="F414" s="1" t="s">
        <v>624</v>
      </c>
      <c r="G414" s="1"/>
      <c r="H414" s="1"/>
      <c r="I414" s="1"/>
      <c r="J414" s="1"/>
      <c r="K414" s="1"/>
      <c r="L414" s="34">
        <v>1905</v>
      </c>
      <c r="M414" s="1"/>
      <c r="N414" s="1"/>
      <c r="O414" s="1"/>
      <c r="P414" s="1"/>
    </row>
    <row r="415" spans="1:16" x14ac:dyDescent="0.25">
      <c r="B415" t="s">
        <v>373</v>
      </c>
      <c r="C415" t="s">
        <v>797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438</v>
      </c>
      <c r="F416" s="1" t="s">
        <v>686</v>
      </c>
      <c r="G416" s="1"/>
      <c r="H416" s="1"/>
      <c r="I416" s="1"/>
      <c r="J416" s="1"/>
      <c r="K416" s="1"/>
      <c r="L416" t="s">
        <v>801</v>
      </c>
      <c r="M416" s="1"/>
      <c r="N416" s="1"/>
      <c r="O416" s="1"/>
      <c r="P416" s="1"/>
    </row>
    <row r="417" spans="1:16" x14ac:dyDescent="0.25">
      <c r="B417" t="s">
        <v>374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B418" t="s">
        <v>18</v>
      </c>
    </row>
    <row r="419" spans="1:16" x14ac:dyDescent="0.25">
      <c r="A419" s="24"/>
      <c r="B419" t="s">
        <v>374</v>
      </c>
    </row>
    <row r="420" spans="1:16" x14ac:dyDescent="0.25">
      <c r="A420" s="20"/>
      <c r="B420" t="s">
        <v>373</v>
      </c>
      <c r="C420" t="s">
        <v>798</v>
      </c>
    </row>
    <row r="421" spans="1:16" ht="16.7" customHeight="1" x14ac:dyDescent="0.25">
      <c r="B421" t="s">
        <v>17</v>
      </c>
    </row>
    <row r="422" spans="1:16" ht="16.7" customHeight="1" x14ac:dyDescent="0.25">
      <c r="D422" t="s">
        <v>35</v>
      </c>
      <c r="E422" t="s">
        <v>357</v>
      </c>
      <c r="F422" t="s">
        <v>368</v>
      </c>
      <c r="G422" t="s">
        <v>909</v>
      </c>
      <c r="H422" t="s">
        <v>910</v>
      </c>
    </row>
    <row r="423" spans="1:16" ht="16.7" customHeight="1" x14ac:dyDescent="0.25">
      <c r="D423" t="s">
        <v>145</v>
      </c>
      <c r="E423" t="s">
        <v>371</v>
      </c>
      <c r="F423" t="s">
        <v>372</v>
      </c>
    </row>
    <row r="424" spans="1:16" ht="16.7" customHeight="1" x14ac:dyDescent="0.25">
      <c r="B424" t="s">
        <v>373</v>
      </c>
      <c r="C424" t="s">
        <v>799</v>
      </c>
    </row>
    <row r="425" spans="1:16" ht="16.7" customHeight="1" x14ac:dyDescent="0.25">
      <c r="D425" t="s">
        <v>438</v>
      </c>
      <c r="F425" t="s">
        <v>368</v>
      </c>
      <c r="L425">
        <v>9999</v>
      </c>
    </row>
    <row r="426" spans="1:16" ht="16.7" customHeight="1" x14ac:dyDescent="0.25">
      <c r="B426" t="s">
        <v>374</v>
      </c>
    </row>
    <row r="427" spans="1:16" ht="16.7" customHeight="1" x14ac:dyDescent="0.25">
      <c r="D427" t="s">
        <v>35</v>
      </c>
      <c r="E427" t="s">
        <v>357</v>
      </c>
      <c r="F427" t="s">
        <v>369</v>
      </c>
      <c r="G427" t="s">
        <v>911</v>
      </c>
      <c r="H427" t="s">
        <v>912</v>
      </c>
    </row>
    <row r="428" spans="1:16" ht="16.7" customHeight="1" x14ac:dyDescent="0.25">
      <c r="D428" t="s">
        <v>145</v>
      </c>
      <c r="E428" t="s">
        <v>371</v>
      </c>
      <c r="F428" t="s">
        <v>375</v>
      </c>
    </row>
    <row r="429" spans="1:16" ht="16.7" customHeight="1" x14ac:dyDescent="0.25">
      <c r="B429" t="s">
        <v>373</v>
      </c>
      <c r="C429" t="s">
        <v>800</v>
      </c>
    </row>
    <row r="430" spans="1:16" ht="16.7" customHeight="1" x14ac:dyDescent="0.25">
      <c r="D430" t="s">
        <v>438</v>
      </c>
      <c r="F430" t="s">
        <v>369</v>
      </c>
      <c r="L430">
        <v>9999</v>
      </c>
    </row>
    <row r="431" spans="1:16" ht="16.7" customHeight="1" x14ac:dyDescent="0.25">
      <c r="B431" t="s">
        <v>374</v>
      </c>
    </row>
    <row r="432" spans="1:16" ht="16.7" customHeight="1" x14ac:dyDescent="0.25">
      <c r="D432" t="s">
        <v>35</v>
      </c>
      <c r="E432" t="s">
        <v>357</v>
      </c>
      <c r="F432" t="s">
        <v>816</v>
      </c>
      <c r="G432" t="s">
        <v>913</v>
      </c>
      <c r="H432" t="s">
        <v>914</v>
      </c>
    </row>
    <row r="433" spans="1:12" ht="16.7" customHeight="1" x14ac:dyDescent="0.25">
      <c r="D433" t="s">
        <v>145</v>
      </c>
      <c r="E433" t="s">
        <v>371</v>
      </c>
      <c r="F433" t="s">
        <v>817</v>
      </c>
    </row>
    <row r="434" spans="1:12" ht="16.7" customHeight="1" x14ac:dyDescent="0.25">
      <c r="B434" t="s">
        <v>373</v>
      </c>
      <c r="C434" t="s">
        <v>818</v>
      </c>
    </row>
    <row r="435" spans="1:12" ht="16.7" customHeight="1" x14ac:dyDescent="0.25">
      <c r="D435" t="s">
        <v>438</v>
      </c>
      <c r="F435" t="s">
        <v>816</v>
      </c>
      <c r="L435">
        <v>9999</v>
      </c>
    </row>
    <row r="436" spans="1:12" ht="16.7" customHeight="1" x14ac:dyDescent="0.25">
      <c r="B436" t="s">
        <v>374</v>
      </c>
    </row>
    <row r="437" spans="1:12" x14ac:dyDescent="0.25">
      <c r="B437" t="s">
        <v>18</v>
      </c>
    </row>
    <row r="438" spans="1:12" x14ac:dyDescent="0.25">
      <c r="A438" s="20"/>
      <c r="B438" t="s">
        <v>374</v>
      </c>
    </row>
    <row r="439" spans="1:12" x14ac:dyDescent="0.25">
      <c r="A439" s="26"/>
      <c r="B439" t="s">
        <v>374</v>
      </c>
    </row>
  </sheetData>
  <conditionalFormatting sqref="L361:Q361 I361:J3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25" workbookViewId="0">
      <selection activeCell="A13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8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868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869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870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871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872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870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871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870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871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870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871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870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871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870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871</v>
      </c>
    </row>
    <row r="105" spans="1:4" x14ac:dyDescent="0.25">
      <c r="A105" s="5" t="s">
        <v>650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870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871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380</v>
      </c>
      <c r="B171" s="7" t="str">
        <f>"1"</f>
        <v>1</v>
      </c>
      <c r="C171" s="7" t="s">
        <v>381</v>
      </c>
      <c r="D171" s="7" t="s">
        <v>873</v>
      </c>
    </row>
    <row r="172" spans="1:4" x14ac:dyDescent="0.25">
      <c r="A172" s="7" t="s">
        <v>380</v>
      </c>
      <c r="B172" s="7" t="str">
        <f>"2"</f>
        <v>2</v>
      </c>
      <c r="C172" s="7" t="s">
        <v>382</v>
      </c>
      <c r="D172" s="7" t="s">
        <v>874</v>
      </c>
    </row>
    <row r="173" spans="1:4" x14ac:dyDescent="0.25">
      <c r="A173" s="7" t="s">
        <v>380</v>
      </c>
      <c r="B173" s="7" t="str">
        <f>"3"</f>
        <v>3</v>
      </c>
      <c r="C173" s="7" t="s">
        <v>383</v>
      </c>
      <c r="D173" s="7" t="s">
        <v>875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876</v>
      </c>
    </row>
    <row r="185" spans="1:4" x14ac:dyDescent="0.25">
      <c r="A185" s="5" t="s">
        <v>384</v>
      </c>
      <c r="B185" s="5" t="str">
        <f>"55"</f>
        <v>55</v>
      </c>
      <c r="C185" s="5" t="s">
        <v>388</v>
      </c>
      <c r="D185" s="5" t="s">
        <v>877</v>
      </c>
    </row>
    <row r="186" spans="1:4" x14ac:dyDescent="0.25">
      <c r="A186" s="5" t="s">
        <v>384</v>
      </c>
      <c r="B186" s="5" t="str">
        <f>"51"</f>
        <v>51</v>
      </c>
      <c r="C186" s="5" t="s">
        <v>385</v>
      </c>
      <c r="D186" s="5" t="s">
        <v>878</v>
      </c>
    </row>
    <row r="187" spans="1:4" x14ac:dyDescent="0.25">
      <c r="A187" s="5" t="s">
        <v>384</v>
      </c>
      <c r="B187" s="5" t="str">
        <f>"53"</f>
        <v>53</v>
      </c>
      <c r="C187" s="5" t="s">
        <v>386</v>
      </c>
      <c r="D187" s="5" t="s">
        <v>879</v>
      </c>
    </row>
    <row r="188" spans="1:4" x14ac:dyDescent="0.25">
      <c r="A188" s="5" t="s">
        <v>384</v>
      </c>
      <c r="B188" s="5" t="str">
        <f>"54"</f>
        <v>54</v>
      </c>
      <c r="C188" s="5" t="s">
        <v>387</v>
      </c>
      <c r="D188" s="5" t="s">
        <v>880</v>
      </c>
    </row>
    <row r="189" spans="1:4" x14ac:dyDescent="0.25">
      <c r="A189" s="7" t="s">
        <v>394</v>
      </c>
      <c r="B189" s="8" t="s">
        <v>300</v>
      </c>
      <c r="C189" s="7" t="s">
        <v>265</v>
      </c>
      <c r="D189" s="7" t="s">
        <v>870</v>
      </c>
    </row>
    <row r="190" spans="1:4" x14ac:dyDescent="0.25">
      <c r="A190" s="5" t="s">
        <v>393</v>
      </c>
      <c r="B190" s="5" t="s">
        <v>641</v>
      </c>
      <c r="C190" s="5" t="s">
        <v>651</v>
      </c>
      <c r="D190" s="5" t="s">
        <v>651</v>
      </c>
    </row>
    <row r="191" spans="1:4" x14ac:dyDescent="0.25">
      <c r="A191" s="5" t="s">
        <v>393</v>
      </c>
      <c r="B191" s="5" t="s">
        <v>652</v>
      </c>
      <c r="C191" s="5" t="s">
        <v>653</v>
      </c>
      <c r="D191" s="5" t="s">
        <v>653</v>
      </c>
    </row>
    <row r="192" spans="1:4" x14ac:dyDescent="0.25">
      <c r="A192" s="5" t="s">
        <v>393</v>
      </c>
      <c r="B192" s="5" t="s">
        <v>654</v>
      </c>
      <c r="C192" s="5" t="s">
        <v>655</v>
      </c>
      <c r="D192" s="5" t="s">
        <v>655</v>
      </c>
    </row>
    <row r="193" spans="1:4" x14ac:dyDescent="0.25">
      <c r="A193" s="5" t="s">
        <v>393</v>
      </c>
      <c r="B193" s="5" t="s">
        <v>656</v>
      </c>
      <c r="C193" s="5" t="s">
        <v>657</v>
      </c>
      <c r="D193" s="5" t="s">
        <v>657</v>
      </c>
    </row>
    <row r="194" spans="1:4" x14ac:dyDescent="0.25">
      <c r="A194" s="5" t="s">
        <v>393</v>
      </c>
      <c r="B194" s="5" t="s">
        <v>658</v>
      </c>
      <c r="C194" s="5" t="s">
        <v>659</v>
      </c>
      <c r="D194" s="5" t="s">
        <v>659</v>
      </c>
    </row>
    <row r="195" spans="1:4" x14ac:dyDescent="0.25">
      <c r="A195" s="5" t="s">
        <v>393</v>
      </c>
      <c r="B195" s="5" t="s">
        <v>660</v>
      </c>
      <c r="C195" s="5" t="s">
        <v>661</v>
      </c>
      <c r="D195" s="5" t="s">
        <v>661</v>
      </c>
    </row>
    <row r="196" spans="1:4" x14ac:dyDescent="0.25">
      <c r="A196" s="5" t="s">
        <v>393</v>
      </c>
      <c r="B196" s="5" t="s">
        <v>662</v>
      </c>
      <c r="C196" s="5" t="s">
        <v>663</v>
      </c>
      <c r="D196" s="5" t="s">
        <v>663</v>
      </c>
    </row>
    <row r="197" spans="1:4" x14ac:dyDescent="0.25">
      <c r="A197" s="5" t="s">
        <v>393</v>
      </c>
      <c r="B197" s="5" t="s">
        <v>664</v>
      </c>
      <c r="C197" s="5" t="s">
        <v>665</v>
      </c>
      <c r="D197" s="5" t="s">
        <v>665</v>
      </c>
    </row>
    <row r="198" spans="1:4" x14ac:dyDescent="0.25">
      <c r="A198" s="5" t="s">
        <v>393</v>
      </c>
      <c r="B198" s="5" t="s">
        <v>666</v>
      </c>
      <c r="C198" s="5" t="s">
        <v>667</v>
      </c>
      <c r="D198" s="5" t="s">
        <v>667</v>
      </c>
    </row>
    <row r="199" spans="1:4" x14ac:dyDescent="0.25">
      <c r="A199" s="5" t="s">
        <v>393</v>
      </c>
      <c r="B199" s="5" t="s">
        <v>668</v>
      </c>
      <c r="C199" s="5" t="s">
        <v>669</v>
      </c>
      <c r="D199" s="5" t="s">
        <v>669</v>
      </c>
    </row>
    <row r="200" spans="1:4" x14ac:dyDescent="0.25">
      <c r="A200" s="5" t="s">
        <v>393</v>
      </c>
      <c r="B200" s="5" t="s">
        <v>670</v>
      </c>
      <c r="C200" s="5" t="s">
        <v>671</v>
      </c>
      <c r="D200" s="5" t="s">
        <v>671</v>
      </c>
    </row>
    <row r="201" spans="1:4" x14ac:dyDescent="0.25">
      <c r="A201" s="5" t="s">
        <v>393</v>
      </c>
      <c r="B201" s="5" t="s">
        <v>672</v>
      </c>
      <c r="C201" s="5" t="s">
        <v>673</v>
      </c>
      <c r="D201" s="5" t="s">
        <v>673</v>
      </c>
    </row>
    <row r="202" spans="1:4" x14ac:dyDescent="0.25">
      <c r="A202" s="5" t="s">
        <v>393</v>
      </c>
      <c r="B202" s="5" t="s">
        <v>674</v>
      </c>
      <c r="C202" s="5" t="s">
        <v>675</v>
      </c>
      <c r="D202" s="5" t="s">
        <v>675</v>
      </c>
    </row>
    <row r="203" spans="1:4" x14ac:dyDescent="0.25">
      <c r="A203" s="5" t="s">
        <v>393</v>
      </c>
      <c r="B203" s="5" t="s">
        <v>61</v>
      </c>
      <c r="C203" s="5" t="s">
        <v>407</v>
      </c>
      <c r="D203" s="5" t="s">
        <v>676</v>
      </c>
    </row>
    <row r="204" spans="1:4" x14ac:dyDescent="0.25">
      <c r="A204" s="7" t="s">
        <v>395</v>
      </c>
      <c r="B204" s="7" t="str">
        <f>"999"</f>
        <v>999</v>
      </c>
      <c r="C204" s="7" t="s">
        <v>396</v>
      </c>
      <c r="D204" s="7" t="s">
        <v>881</v>
      </c>
    </row>
    <row r="205" spans="1:4" x14ac:dyDescent="0.25">
      <c r="A205" s="5" t="s">
        <v>401</v>
      </c>
      <c r="B205" s="5" t="str">
        <f>"4"</f>
        <v>4</v>
      </c>
      <c r="C205" s="5" t="s">
        <v>388</v>
      </c>
      <c r="D205" s="5" t="s">
        <v>877</v>
      </c>
    </row>
    <row r="206" spans="1:4" x14ac:dyDescent="0.25">
      <c r="A206" s="5" t="s">
        <v>401</v>
      </c>
      <c r="B206" s="5" t="str">
        <f>"1"</f>
        <v>1</v>
      </c>
      <c r="C206" s="5" t="s">
        <v>385</v>
      </c>
      <c r="D206" s="5" t="s">
        <v>878</v>
      </c>
    </row>
    <row r="207" spans="1:4" x14ac:dyDescent="0.25">
      <c r="A207" s="5" t="s">
        <v>401</v>
      </c>
      <c r="B207" s="5" t="str">
        <f>"2"</f>
        <v>2</v>
      </c>
      <c r="C207" s="5" t="s">
        <v>386</v>
      </c>
      <c r="D207" s="5" t="s">
        <v>879</v>
      </c>
    </row>
    <row r="208" spans="1:4" x14ac:dyDescent="0.25">
      <c r="A208" s="5" t="s">
        <v>401</v>
      </c>
      <c r="B208" s="5" t="str">
        <f>"3"</f>
        <v>3</v>
      </c>
      <c r="C208" s="5" t="s">
        <v>387</v>
      </c>
      <c r="D208" s="5" t="s">
        <v>880</v>
      </c>
    </row>
    <row r="209" spans="1:4" x14ac:dyDescent="0.25">
      <c r="A209" s="7" t="s">
        <v>636</v>
      </c>
      <c r="B209" s="7" t="str">
        <f>"1"</f>
        <v>1</v>
      </c>
      <c r="C209" s="7" t="s">
        <v>637</v>
      </c>
      <c r="D209" s="7" t="s">
        <v>882</v>
      </c>
    </row>
    <row r="210" spans="1:4" x14ac:dyDescent="0.25">
      <c r="A210" s="7" t="s">
        <v>636</v>
      </c>
      <c r="B210" s="7" t="str">
        <f>"2"</f>
        <v>2</v>
      </c>
      <c r="C210" s="7" t="s">
        <v>638</v>
      </c>
      <c r="D210" s="7" t="s">
        <v>883</v>
      </c>
    </row>
    <row r="211" spans="1:4" x14ac:dyDescent="0.25">
      <c r="A211" s="7" t="s">
        <v>636</v>
      </c>
      <c r="B211" s="7" t="str">
        <f>"9"</f>
        <v>9</v>
      </c>
      <c r="C211" s="7" t="s">
        <v>639</v>
      </c>
      <c r="D211" s="7" t="s">
        <v>884</v>
      </c>
    </row>
    <row r="212" spans="1:4" x14ac:dyDescent="0.25">
      <c r="A212" s="7" t="s">
        <v>636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640</v>
      </c>
      <c r="B213" s="5" t="s">
        <v>642</v>
      </c>
      <c r="C213" s="5" t="s">
        <v>642</v>
      </c>
      <c r="D213" s="5" t="s">
        <v>642</v>
      </c>
    </row>
    <row r="214" spans="1:4" x14ac:dyDescent="0.25">
      <c r="A214" s="5" t="s">
        <v>640</v>
      </c>
      <c r="B214" s="5" t="s">
        <v>804</v>
      </c>
      <c r="C214" s="5" t="s">
        <v>804</v>
      </c>
      <c r="D214" s="5" t="s">
        <v>804</v>
      </c>
    </row>
    <row r="215" spans="1:4" x14ac:dyDescent="0.25">
      <c r="A215" s="5" t="s">
        <v>640</v>
      </c>
      <c r="B215" s="5" t="s">
        <v>805</v>
      </c>
      <c r="C215" s="5" t="s">
        <v>805</v>
      </c>
      <c r="D215" s="5" t="s">
        <v>805</v>
      </c>
    </row>
    <row r="216" spans="1:4" x14ac:dyDescent="0.25">
      <c r="A216" s="5" t="s">
        <v>640</v>
      </c>
      <c r="B216" s="5" t="s">
        <v>806</v>
      </c>
      <c r="C216" s="5" t="s">
        <v>806</v>
      </c>
      <c r="D216" s="5" t="s">
        <v>806</v>
      </c>
    </row>
    <row r="217" spans="1:4" x14ac:dyDescent="0.25">
      <c r="A217" s="5" t="s">
        <v>640</v>
      </c>
      <c r="B217" s="5" t="s">
        <v>807</v>
      </c>
      <c r="C217" s="5" t="s">
        <v>807</v>
      </c>
      <c r="D217" s="5" t="s">
        <v>807</v>
      </c>
    </row>
    <row r="218" spans="1:4" x14ac:dyDescent="0.25">
      <c r="A218" s="5" t="s">
        <v>640</v>
      </c>
      <c r="B218" s="5" t="s">
        <v>808</v>
      </c>
      <c r="C218" s="5" t="s">
        <v>808</v>
      </c>
      <c r="D218" s="5" t="s">
        <v>808</v>
      </c>
    </row>
    <row r="219" spans="1:4" x14ac:dyDescent="0.25">
      <c r="A219" s="5" t="s">
        <v>640</v>
      </c>
      <c r="B219" s="5" t="s">
        <v>809</v>
      </c>
      <c r="C219" s="5" t="s">
        <v>809</v>
      </c>
      <c r="D219" s="5" t="s">
        <v>809</v>
      </c>
    </row>
    <row r="220" spans="1:4" x14ac:dyDescent="0.25">
      <c r="A220" s="5" t="s">
        <v>640</v>
      </c>
      <c r="B220" s="5" t="s">
        <v>810</v>
      </c>
      <c r="C220" s="5" t="s">
        <v>810</v>
      </c>
      <c r="D220" s="5" t="s">
        <v>810</v>
      </c>
    </row>
    <row r="221" spans="1:4" x14ac:dyDescent="0.25">
      <c r="A221" s="7" t="s">
        <v>830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39" t="s">
        <v>648</v>
      </c>
      <c r="B222" s="5" t="s">
        <v>231</v>
      </c>
      <c r="C222" s="5" t="s">
        <v>649</v>
      </c>
      <c r="D222" s="5" t="s">
        <v>885</v>
      </c>
    </row>
    <row r="223" spans="1:4" x14ac:dyDescent="0.25">
      <c r="A223" s="7" t="s">
        <v>811</v>
      </c>
      <c r="B223" s="7" t="str">
        <f>"88888"</f>
        <v>88888</v>
      </c>
      <c r="C223" s="7" t="s">
        <v>638</v>
      </c>
      <c r="D223" s="7" t="s">
        <v>883</v>
      </c>
    </row>
    <row r="224" spans="1:4" x14ac:dyDescent="0.25">
      <c r="A224" s="7" t="s">
        <v>811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839</v>
      </c>
      <c r="B225" s="5" t="str">
        <f>"10"</f>
        <v>10</v>
      </c>
      <c r="C225" s="40" t="s">
        <v>840</v>
      </c>
      <c r="D225" s="40" t="s">
        <v>840</v>
      </c>
    </row>
    <row r="226" spans="1:4" x14ac:dyDescent="0.25">
      <c r="A226" s="5" t="s">
        <v>839</v>
      </c>
      <c r="B226" s="5" t="str">
        <f>"9"</f>
        <v>9</v>
      </c>
      <c r="C226" s="41" t="s">
        <v>841</v>
      </c>
      <c r="D226" s="41" t="s">
        <v>841</v>
      </c>
    </row>
    <row r="227" spans="1:4" x14ac:dyDescent="0.25">
      <c r="A227" s="5" t="s">
        <v>839</v>
      </c>
      <c r="B227" s="5" t="str">
        <f>"13"</f>
        <v>13</v>
      </c>
      <c r="C227" s="41" t="s">
        <v>842</v>
      </c>
      <c r="D227" s="41" t="s">
        <v>842</v>
      </c>
    </row>
    <row r="228" spans="1:4" x14ac:dyDescent="0.25">
      <c r="A228" s="5" t="s">
        <v>839</v>
      </c>
      <c r="B228" s="5" t="str">
        <f>"7"</f>
        <v>7</v>
      </c>
      <c r="C228" s="41" t="s">
        <v>843</v>
      </c>
      <c r="D228" s="41" t="s">
        <v>843</v>
      </c>
    </row>
    <row r="229" spans="1:4" x14ac:dyDescent="0.25">
      <c r="A229" s="5" t="s">
        <v>839</v>
      </c>
      <c r="B229" s="5" t="str">
        <f>"5"</f>
        <v>5</v>
      </c>
      <c r="C229" s="41" t="s">
        <v>844</v>
      </c>
      <c r="D229" s="41" t="s">
        <v>844</v>
      </c>
    </row>
    <row r="230" spans="1:4" x14ac:dyDescent="0.25">
      <c r="A230" s="5" t="s">
        <v>839</v>
      </c>
      <c r="B230" s="5" t="str">
        <f>"8"</f>
        <v>8</v>
      </c>
      <c r="C230" s="41" t="s">
        <v>845</v>
      </c>
      <c r="D230" s="41" t="s">
        <v>845</v>
      </c>
    </row>
    <row r="231" spans="1:4" x14ac:dyDescent="0.25">
      <c r="A231" s="5" t="s">
        <v>839</v>
      </c>
      <c r="B231" s="5" t="str">
        <f>"11"</f>
        <v>11</v>
      </c>
      <c r="C231" s="41" t="s">
        <v>846</v>
      </c>
      <c r="D231" s="41" t="s">
        <v>846</v>
      </c>
    </row>
    <row r="232" spans="1:4" x14ac:dyDescent="0.25">
      <c r="A232" s="5" t="s">
        <v>839</v>
      </c>
      <c r="B232" s="5" t="str">
        <f>"1"</f>
        <v>1</v>
      </c>
      <c r="C232" s="41" t="s">
        <v>847</v>
      </c>
      <c r="D232" s="41" t="s">
        <v>847</v>
      </c>
    </row>
    <row r="233" spans="1:4" x14ac:dyDescent="0.25">
      <c r="A233" s="5" t="s">
        <v>839</v>
      </c>
      <c r="B233" s="5" t="str">
        <f>"4"</f>
        <v>4</v>
      </c>
      <c r="C233" s="41" t="s">
        <v>848</v>
      </c>
      <c r="D233" s="41" t="s">
        <v>848</v>
      </c>
    </row>
    <row r="234" spans="1:4" x14ac:dyDescent="0.25">
      <c r="A234" s="5" t="s">
        <v>839</v>
      </c>
      <c r="B234" s="5" t="str">
        <f>"6"</f>
        <v>6</v>
      </c>
      <c r="C234" s="41" t="s">
        <v>849</v>
      </c>
      <c r="D234" s="41" t="s">
        <v>849</v>
      </c>
    </row>
    <row r="235" spans="1:4" x14ac:dyDescent="0.25">
      <c r="A235" s="5" t="s">
        <v>839</v>
      </c>
      <c r="B235" s="5" t="str">
        <f>"2"</f>
        <v>2</v>
      </c>
      <c r="C235" s="41" t="s">
        <v>850</v>
      </c>
      <c r="D235" s="41" t="s">
        <v>850</v>
      </c>
    </row>
    <row r="236" spans="1:4" x14ac:dyDescent="0.25">
      <c r="A236" s="5" t="s">
        <v>839</v>
      </c>
      <c r="B236" s="5" t="str">
        <f>"14"</f>
        <v>14</v>
      </c>
      <c r="C236" s="41" t="s">
        <v>851</v>
      </c>
      <c r="D236" s="41" t="s">
        <v>851</v>
      </c>
    </row>
    <row r="237" spans="1:4" x14ac:dyDescent="0.25">
      <c r="A237" s="5" t="s">
        <v>839</v>
      </c>
      <c r="B237" s="5" t="str">
        <f>"12"</f>
        <v>12</v>
      </c>
      <c r="C237" s="41" t="s">
        <v>852</v>
      </c>
      <c r="D237" s="41" t="s">
        <v>852</v>
      </c>
    </row>
    <row r="238" spans="1:4" x14ac:dyDescent="0.25">
      <c r="A238" s="5" t="s">
        <v>839</v>
      </c>
      <c r="B238" s="5" t="str">
        <f>"3"</f>
        <v>3</v>
      </c>
      <c r="C238" s="41" t="s">
        <v>853</v>
      </c>
      <c r="D238" s="41" t="s">
        <v>853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B3" sqref="B3"/>
    </sheetView>
  </sheetViews>
  <sheetFormatPr defaultRowHeight="15" x14ac:dyDescent="0.25"/>
  <cols>
    <col min="1" max="1" width="26.7109375" customWidth="1"/>
    <col min="3" max="3" width="24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37" t="s">
        <v>821</v>
      </c>
      <c r="B2" s="38" t="s">
        <v>824</v>
      </c>
      <c r="C2" s="37"/>
      <c r="D2" s="38" t="s">
        <v>828</v>
      </c>
    </row>
    <row r="3" spans="1:4" x14ac:dyDescent="0.25">
      <c r="A3" s="38" t="s">
        <v>822</v>
      </c>
      <c r="B3" s="2" t="s">
        <v>44</v>
      </c>
      <c r="D3" t="s">
        <v>829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303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32" workbookViewId="0">
      <selection activeCell="A132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304</v>
      </c>
      <c r="B2" s="12" t="s">
        <v>19</v>
      </c>
      <c r="C2" s="12" t="b">
        <v>0</v>
      </c>
    </row>
    <row r="3" spans="1:4" x14ac:dyDescent="0.25">
      <c r="A3" s="12" t="s">
        <v>855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305</v>
      </c>
      <c r="B5" s="12" t="s">
        <v>306</v>
      </c>
      <c r="C5" s="12" t="b">
        <v>0</v>
      </c>
    </row>
    <row r="6" spans="1:4" x14ac:dyDescent="0.25">
      <c r="A6" s="13" t="s">
        <v>307</v>
      </c>
      <c r="B6" s="12" t="s">
        <v>306</v>
      </c>
      <c r="C6" s="12" t="b">
        <v>0</v>
      </c>
    </row>
    <row r="7" spans="1:4" x14ac:dyDescent="0.25">
      <c r="A7" s="12" t="s">
        <v>308</v>
      </c>
      <c r="B7" s="12" t="s">
        <v>8</v>
      </c>
      <c r="C7" s="12" t="b">
        <v>0</v>
      </c>
    </row>
    <row r="8" spans="1:4" x14ac:dyDescent="0.25">
      <c r="A8" s="12" t="s">
        <v>309</v>
      </c>
      <c r="B8" s="12" t="s">
        <v>8</v>
      </c>
      <c r="C8" s="12" t="b">
        <v>0</v>
      </c>
    </row>
    <row r="9" spans="1:4" x14ac:dyDescent="0.25">
      <c r="A9" s="12" t="s">
        <v>310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624</v>
      </c>
      <c r="B11" s="13" t="s">
        <v>19</v>
      </c>
      <c r="C11" s="13" t="b">
        <v>0</v>
      </c>
    </row>
    <row r="12" spans="1:4" x14ac:dyDescent="0.25">
      <c r="A12" s="13" t="s">
        <v>686</v>
      </c>
      <c r="B12" s="13" t="s">
        <v>8</v>
      </c>
      <c r="C12" s="13" t="b">
        <v>0</v>
      </c>
    </row>
    <row r="13" spans="1:4" x14ac:dyDescent="0.25">
      <c r="A13" s="13" t="s">
        <v>311</v>
      </c>
      <c r="B13" s="12" t="s">
        <v>9</v>
      </c>
      <c r="C13" s="12" t="b">
        <v>0</v>
      </c>
    </row>
    <row r="14" spans="1:4" x14ac:dyDescent="0.25">
      <c r="A14" s="13" t="s">
        <v>312</v>
      </c>
      <c r="B14" s="12" t="s">
        <v>9</v>
      </c>
      <c r="C14" s="12" t="b">
        <v>0</v>
      </c>
    </row>
    <row r="15" spans="1:4" x14ac:dyDescent="0.25">
      <c r="A15" s="13" t="s">
        <v>313</v>
      </c>
      <c r="B15" s="12" t="s">
        <v>9</v>
      </c>
      <c r="C15" s="12" t="b">
        <v>0</v>
      </c>
    </row>
    <row r="16" spans="1:4" x14ac:dyDescent="0.25">
      <c r="A16" s="13" t="s">
        <v>314</v>
      </c>
      <c r="B16" s="12" t="s">
        <v>35</v>
      </c>
      <c r="C16" s="12" t="b">
        <v>0</v>
      </c>
    </row>
    <row r="17" spans="1:3" x14ac:dyDescent="0.25">
      <c r="A17" s="13" t="s">
        <v>315</v>
      </c>
      <c r="B17" s="12" t="s">
        <v>35</v>
      </c>
      <c r="C17" s="12" t="b">
        <v>0</v>
      </c>
    </row>
    <row r="18" spans="1:3" x14ac:dyDescent="0.25">
      <c r="A18" s="13" t="s">
        <v>316</v>
      </c>
      <c r="B18" s="12" t="s">
        <v>306</v>
      </c>
      <c r="C18" s="12" t="b">
        <v>0</v>
      </c>
    </row>
    <row r="19" spans="1:3" x14ac:dyDescent="0.25">
      <c r="A19" s="13" t="s">
        <v>317</v>
      </c>
      <c r="B19" s="12" t="s">
        <v>35</v>
      </c>
      <c r="C19" s="12" t="b">
        <v>0</v>
      </c>
    </row>
    <row r="20" spans="1:3" x14ac:dyDescent="0.25">
      <c r="A20" s="13" t="s">
        <v>318</v>
      </c>
      <c r="B20" s="12" t="s">
        <v>306</v>
      </c>
      <c r="C20" s="12" t="b">
        <v>0</v>
      </c>
    </row>
    <row r="21" spans="1:3" x14ac:dyDescent="0.25">
      <c r="A21" s="12" t="s">
        <v>319</v>
      </c>
      <c r="B21" s="12" t="s">
        <v>19</v>
      </c>
      <c r="C21" s="12" t="b">
        <v>0</v>
      </c>
    </row>
    <row r="22" spans="1:3" x14ac:dyDescent="0.25">
      <c r="A22" s="12" t="s">
        <v>685</v>
      </c>
      <c r="B22" s="12" t="s">
        <v>8</v>
      </c>
      <c r="C22" s="12" t="b">
        <v>0</v>
      </c>
    </row>
    <row r="23" spans="1:3" x14ac:dyDescent="0.25">
      <c r="A23" s="12" t="s">
        <v>684</v>
      </c>
      <c r="B23" s="12" t="s">
        <v>8</v>
      </c>
      <c r="C23" s="12" t="b">
        <v>0</v>
      </c>
    </row>
    <row r="24" spans="1:3" x14ac:dyDescent="0.25">
      <c r="A24" s="12" t="s">
        <v>683</v>
      </c>
      <c r="B24" s="12" t="s">
        <v>8</v>
      </c>
      <c r="C24" s="12" t="b">
        <v>0</v>
      </c>
    </row>
    <row r="25" spans="1:3" x14ac:dyDescent="0.25">
      <c r="A25" s="12" t="s">
        <v>856</v>
      </c>
      <c r="B25" s="12" t="s">
        <v>35</v>
      </c>
      <c r="C25" s="12" t="b">
        <v>0</v>
      </c>
    </row>
    <row r="26" spans="1:3" x14ac:dyDescent="0.25">
      <c r="A26" s="12" t="s">
        <v>320</v>
      </c>
      <c r="B26" s="12" t="s">
        <v>19</v>
      </c>
      <c r="C26" s="12" t="b">
        <v>0</v>
      </c>
    </row>
    <row r="27" spans="1:3" x14ac:dyDescent="0.25">
      <c r="A27" s="12" t="s">
        <v>321</v>
      </c>
      <c r="B27" s="12" t="s">
        <v>20</v>
      </c>
      <c r="C27" s="12" t="b">
        <v>0</v>
      </c>
    </row>
    <row r="28" spans="1:3" x14ac:dyDescent="0.25">
      <c r="A28" s="12" t="s">
        <v>322</v>
      </c>
      <c r="B28" s="12" t="s">
        <v>9</v>
      </c>
      <c r="C28" s="12" t="b">
        <v>0</v>
      </c>
    </row>
    <row r="29" spans="1:3" x14ac:dyDescent="0.25">
      <c r="A29" s="12" t="s">
        <v>323</v>
      </c>
      <c r="B29" s="12" t="s">
        <v>19</v>
      </c>
      <c r="C29" s="12" t="b">
        <v>0</v>
      </c>
    </row>
    <row r="30" spans="1:3" x14ac:dyDescent="0.25">
      <c r="A30" s="12" t="s">
        <v>324</v>
      </c>
      <c r="B30" s="12" t="s">
        <v>8</v>
      </c>
      <c r="C30" s="12" t="b">
        <v>0</v>
      </c>
    </row>
    <row r="31" spans="1:3" x14ac:dyDescent="0.25">
      <c r="A31" s="12" t="s">
        <v>325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326</v>
      </c>
      <c r="B33" s="12" t="s">
        <v>9</v>
      </c>
      <c r="C33" s="12" t="b">
        <v>0</v>
      </c>
    </row>
    <row r="34" spans="1:3" x14ac:dyDescent="0.25">
      <c r="A34" s="12" t="s">
        <v>327</v>
      </c>
      <c r="B34" s="12" t="s">
        <v>19</v>
      </c>
      <c r="C34" s="12" t="b">
        <v>0</v>
      </c>
    </row>
    <row r="35" spans="1:3" x14ac:dyDescent="0.25">
      <c r="A35" s="12" t="s">
        <v>328</v>
      </c>
      <c r="B35" s="12" t="s">
        <v>8</v>
      </c>
      <c r="C35" s="12" t="b">
        <v>0</v>
      </c>
    </row>
    <row r="36" spans="1:3" x14ac:dyDescent="0.25">
      <c r="A36" s="12" t="s">
        <v>329</v>
      </c>
      <c r="B36" s="12" t="s">
        <v>8</v>
      </c>
      <c r="C36" s="12" t="b">
        <v>0</v>
      </c>
    </row>
    <row r="37" spans="1:3" x14ac:dyDescent="0.25">
      <c r="A37" s="12" t="s">
        <v>330</v>
      </c>
      <c r="B37" s="12" t="s">
        <v>8</v>
      </c>
      <c r="C37" s="12" t="b">
        <v>0</v>
      </c>
    </row>
    <row r="38" spans="1:3" x14ac:dyDescent="0.25">
      <c r="A38" s="12" t="s">
        <v>331</v>
      </c>
      <c r="B38" s="12" t="s">
        <v>306</v>
      </c>
      <c r="C38" s="12" t="b">
        <v>0</v>
      </c>
    </row>
    <row r="39" spans="1:3" x14ac:dyDescent="0.25">
      <c r="A39" s="13" t="s">
        <v>332</v>
      </c>
      <c r="B39" s="12" t="s">
        <v>20</v>
      </c>
      <c r="C39" s="12" t="b">
        <v>0</v>
      </c>
    </row>
    <row r="40" spans="1:3" x14ac:dyDescent="0.25">
      <c r="A40" s="12" t="s">
        <v>333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376</v>
      </c>
      <c r="B42" s="12" t="s">
        <v>8</v>
      </c>
      <c r="C42" s="12" t="b">
        <v>0</v>
      </c>
    </row>
    <row r="43" spans="1:3" x14ac:dyDescent="0.25">
      <c r="A43" s="13" t="s">
        <v>334</v>
      </c>
      <c r="B43" s="12" t="s">
        <v>20</v>
      </c>
      <c r="C43" s="12" t="b">
        <v>0</v>
      </c>
    </row>
    <row r="44" spans="1:3" x14ac:dyDescent="0.25">
      <c r="A44" s="13" t="s">
        <v>335</v>
      </c>
      <c r="B44" s="12" t="s">
        <v>20</v>
      </c>
      <c r="C44" s="12" t="b">
        <v>0</v>
      </c>
    </row>
    <row r="45" spans="1:3" x14ac:dyDescent="0.25">
      <c r="A45" s="13" t="s">
        <v>820</v>
      </c>
      <c r="B45" s="12" t="s">
        <v>19</v>
      </c>
      <c r="C45" s="12" t="b">
        <v>0</v>
      </c>
    </row>
    <row r="46" spans="1:3" x14ac:dyDescent="0.25">
      <c r="A46" s="12" t="s">
        <v>336</v>
      </c>
      <c r="B46" s="12" t="s">
        <v>9</v>
      </c>
      <c r="C46" s="12" t="b">
        <v>0</v>
      </c>
    </row>
    <row r="47" spans="1:3" x14ac:dyDescent="0.25">
      <c r="A47" s="12" t="s">
        <v>337</v>
      </c>
      <c r="B47" s="12" t="s">
        <v>8</v>
      </c>
      <c r="C47" s="12" t="b">
        <v>0</v>
      </c>
    </row>
    <row r="48" spans="1:3" x14ac:dyDescent="0.25">
      <c r="A48" s="12" t="s">
        <v>338</v>
      </c>
      <c r="B48" s="12" t="s">
        <v>9</v>
      </c>
      <c r="C48" s="12" t="b">
        <v>0</v>
      </c>
    </row>
    <row r="49" spans="1:3" x14ac:dyDescent="0.25">
      <c r="A49" s="12" t="s">
        <v>339</v>
      </c>
      <c r="B49" s="12" t="s">
        <v>8</v>
      </c>
      <c r="C49" s="12" t="b">
        <v>0</v>
      </c>
    </row>
    <row r="50" spans="1:3" x14ac:dyDescent="0.25">
      <c r="A50" s="12" t="s">
        <v>340</v>
      </c>
      <c r="B50" s="12" t="s">
        <v>19</v>
      </c>
      <c r="C50" s="12" t="b">
        <v>0</v>
      </c>
    </row>
    <row r="51" spans="1:3" x14ac:dyDescent="0.25">
      <c r="A51" s="12" t="s">
        <v>341</v>
      </c>
      <c r="B51" s="12" t="s">
        <v>19</v>
      </c>
      <c r="C51" s="12" t="b">
        <v>0</v>
      </c>
    </row>
    <row r="52" spans="1:3" x14ac:dyDescent="0.25">
      <c r="A52" s="12" t="s">
        <v>342</v>
      </c>
      <c r="B52" s="12" t="s">
        <v>19</v>
      </c>
      <c r="C52" s="12" t="b">
        <v>0</v>
      </c>
    </row>
    <row r="53" spans="1:3" x14ac:dyDescent="0.25">
      <c r="A53" s="12" t="s">
        <v>343</v>
      </c>
      <c r="B53" s="12" t="s">
        <v>306</v>
      </c>
      <c r="C53" s="12" t="b">
        <v>0</v>
      </c>
    </row>
    <row r="54" spans="1:3" x14ac:dyDescent="0.25">
      <c r="A54" s="12" t="s">
        <v>625</v>
      </c>
      <c r="B54" s="12" t="s">
        <v>9</v>
      </c>
      <c r="C54" s="12" t="b">
        <v>0</v>
      </c>
    </row>
    <row r="55" spans="1:3" x14ac:dyDescent="0.25">
      <c r="A55" s="13" t="s">
        <v>344</v>
      </c>
      <c r="B55" s="12" t="s">
        <v>20</v>
      </c>
      <c r="C55" s="12" t="b">
        <v>0</v>
      </c>
    </row>
    <row r="56" spans="1:3" x14ac:dyDescent="0.25">
      <c r="A56" s="12" t="s">
        <v>398</v>
      </c>
      <c r="B56" s="12" t="s">
        <v>8</v>
      </c>
      <c r="C56" s="12" t="b">
        <v>0</v>
      </c>
    </row>
    <row r="57" spans="1:3" x14ac:dyDescent="0.25">
      <c r="A57" s="12" t="s">
        <v>602</v>
      </c>
      <c r="B57" s="12" t="s">
        <v>8</v>
      </c>
      <c r="C57" s="12" t="b">
        <v>0</v>
      </c>
    </row>
    <row r="58" spans="1:3" x14ac:dyDescent="0.25">
      <c r="A58" s="13" t="s">
        <v>345</v>
      </c>
      <c r="B58" s="12" t="s">
        <v>20</v>
      </c>
      <c r="C58" s="12" t="b">
        <v>0</v>
      </c>
    </row>
    <row r="59" spans="1:3" x14ac:dyDescent="0.25">
      <c r="A59" s="13" t="s">
        <v>346</v>
      </c>
      <c r="B59" s="12" t="s">
        <v>20</v>
      </c>
      <c r="C59" s="12" t="b">
        <v>0</v>
      </c>
    </row>
    <row r="60" spans="1:3" x14ac:dyDescent="0.25">
      <c r="A60" s="13" t="s">
        <v>347</v>
      </c>
      <c r="B60" s="12" t="s">
        <v>20</v>
      </c>
      <c r="C60" s="12" t="b">
        <v>0</v>
      </c>
    </row>
    <row r="61" spans="1:3" x14ac:dyDescent="0.25">
      <c r="A61" s="13" t="s">
        <v>348</v>
      </c>
      <c r="B61" s="12" t="s">
        <v>20</v>
      </c>
      <c r="C61" s="12" t="b">
        <v>0</v>
      </c>
    </row>
    <row r="62" spans="1:3" x14ac:dyDescent="0.25">
      <c r="A62" s="13" t="s">
        <v>349</v>
      </c>
      <c r="B62" s="12" t="s">
        <v>20</v>
      </c>
      <c r="C62" s="12" t="b">
        <v>0</v>
      </c>
    </row>
    <row r="63" spans="1:3" x14ac:dyDescent="0.25">
      <c r="A63" s="13" t="s">
        <v>350</v>
      </c>
      <c r="B63" s="12" t="s">
        <v>20</v>
      </c>
      <c r="C63" s="12" t="b">
        <v>0</v>
      </c>
    </row>
    <row r="64" spans="1:3" x14ac:dyDescent="0.25">
      <c r="A64" s="13" t="s">
        <v>351</v>
      </c>
      <c r="B64" s="12" t="s">
        <v>20</v>
      </c>
      <c r="C64" s="12" t="b">
        <v>0</v>
      </c>
    </row>
    <row r="65" spans="1:3" x14ac:dyDescent="0.25">
      <c r="A65" s="13" t="s">
        <v>352</v>
      </c>
      <c r="B65" s="12" t="s">
        <v>20</v>
      </c>
      <c r="C65" s="12" t="b">
        <v>0</v>
      </c>
    </row>
    <row r="66" spans="1:3" x14ac:dyDescent="0.25">
      <c r="A66" s="12" t="s">
        <v>353</v>
      </c>
      <c r="B66" s="12" t="s">
        <v>20</v>
      </c>
      <c r="C66" s="12" t="b">
        <v>0</v>
      </c>
    </row>
    <row r="67" spans="1:3" x14ac:dyDescent="0.25">
      <c r="A67" s="13" t="s">
        <v>354</v>
      </c>
      <c r="B67" s="12" t="s">
        <v>20</v>
      </c>
      <c r="C67" s="12" t="b">
        <v>0</v>
      </c>
    </row>
    <row r="68" spans="1:3" x14ac:dyDescent="0.25">
      <c r="A68" s="13" t="s">
        <v>355</v>
      </c>
      <c r="B68" s="12" t="s">
        <v>20</v>
      </c>
      <c r="C68" s="12" t="b">
        <v>0</v>
      </c>
    </row>
    <row r="69" spans="1:3" x14ac:dyDescent="0.25">
      <c r="A69" s="13" t="s">
        <v>356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379</v>
      </c>
      <c r="B127" s="14" t="s">
        <v>9</v>
      </c>
      <c r="C127" s="14" t="b">
        <v>0</v>
      </c>
    </row>
    <row r="128" spans="1:3" x14ac:dyDescent="0.25">
      <c r="A128" s="14" t="s">
        <v>368</v>
      </c>
      <c r="B128" s="14" t="s">
        <v>8</v>
      </c>
      <c r="C128" s="14" t="b">
        <v>0</v>
      </c>
    </row>
    <row r="129" spans="1:3" x14ac:dyDescent="0.25">
      <c r="A129" s="14" t="s">
        <v>369</v>
      </c>
      <c r="B129" s="14" t="s">
        <v>8</v>
      </c>
      <c r="C129" s="14" t="b">
        <v>0</v>
      </c>
    </row>
    <row r="130" spans="1:3" x14ac:dyDescent="0.25">
      <c r="A130" s="14" t="s">
        <v>816</v>
      </c>
      <c r="B130" s="14" t="s">
        <v>8</v>
      </c>
      <c r="C130" s="14" t="b">
        <v>0</v>
      </c>
    </row>
    <row r="131" spans="1:3" x14ac:dyDescent="0.25">
      <c r="A131" s="17" t="s">
        <v>372</v>
      </c>
      <c r="B131" s="18" t="s">
        <v>145</v>
      </c>
      <c r="C131" s="18" t="b">
        <v>1</v>
      </c>
    </row>
    <row r="132" spans="1:3" x14ac:dyDescent="0.25">
      <c r="A132" s="17" t="s">
        <v>375</v>
      </c>
      <c r="B132" s="18" t="s">
        <v>145</v>
      </c>
      <c r="C132" s="18" t="b">
        <v>1</v>
      </c>
    </row>
    <row r="133" spans="1:3" x14ac:dyDescent="0.25">
      <c r="A133" s="17" t="s">
        <v>817</v>
      </c>
      <c r="B133" s="18" t="s">
        <v>145</v>
      </c>
      <c r="C133" s="18" t="b">
        <v>1</v>
      </c>
    </row>
    <row r="134" spans="1:3" x14ac:dyDescent="0.25">
      <c r="A134" s="33" t="s">
        <v>854</v>
      </c>
      <c r="B134" s="33" t="s">
        <v>35</v>
      </c>
      <c r="C134" s="33" t="b">
        <v>0</v>
      </c>
    </row>
    <row r="135" spans="1:3" x14ac:dyDescent="0.25">
      <c r="A135" s="42" t="s">
        <v>857</v>
      </c>
      <c r="B135" s="42" t="s">
        <v>35</v>
      </c>
      <c r="C135" s="42" t="b">
        <v>0</v>
      </c>
    </row>
    <row r="136" spans="1:3" x14ac:dyDescent="0.25">
      <c r="A136" s="35" t="s">
        <v>677</v>
      </c>
      <c r="B136" s="35" t="s">
        <v>19</v>
      </c>
      <c r="C136" s="35" t="b">
        <v>0</v>
      </c>
    </row>
    <row r="137" spans="1:3" x14ac:dyDescent="0.25">
      <c r="A137" s="35" t="s">
        <v>682</v>
      </c>
      <c r="B137" s="35" t="s">
        <v>8</v>
      </c>
      <c r="C137" s="35" t="b">
        <v>0</v>
      </c>
    </row>
    <row r="138" spans="1:3" x14ac:dyDescent="0.25">
      <c r="A138" s="35" t="s">
        <v>681</v>
      </c>
      <c r="B138" s="35" t="s">
        <v>8</v>
      </c>
      <c r="C138" s="35" t="b">
        <v>0</v>
      </c>
    </row>
    <row r="139" spans="1:3" x14ac:dyDescent="0.25">
      <c r="A139" s="35" t="s">
        <v>678</v>
      </c>
      <c r="B139" s="35" t="s">
        <v>9</v>
      </c>
      <c r="C139" s="35" t="b">
        <v>0</v>
      </c>
    </row>
    <row r="140" spans="1:3" x14ac:dyDescent="0.25">
      <c r="A140" s="35" t="s">
        <v>389</v>
      </c>
      <c r="B140" s="35" t="s">
        <v>9</v>
      </c>
      <c r="C140" s="35" t="b">
        <v>0</v>
      </c>
    </row>
    <row r="141" spans="1:3" x14ac:dyDescent="0.25">
      <c r="A141" s="35" t="s">
        <v>399</v>
      </c>
      <c r="B141" s="35" t="s">
        <v>9</v>
      </c>
      <c r="C141" s="35" t="b">
        <v>0</v>
      </c>
    </row>
    <row r="142" spans="1:3" x14ac:dyDescent="0.25">
      <c r="A142" s="36" t="s">
        <v>679</v>
      </c>
      <c r="B142" s="36" t="s">
        <v>145</v>
      </c>
      <c r="C142" s="36" t="b">
        <v>1</v>
      </c>
    </row>
    <row r="143" spans="1:3" x14ac:dyDescent="0.25">
      <c r="A143" s="36" t="s">
        <v>837</v>
      </c>
      <c r="B143" s="36" t="s">
        <v>9</v>
      </c>
      <c r="C143" s="36" t="b">
        <v>1</v>
      </c>
    </row>
    <row r="144" spans="1:3" x14ac:dyDescent="0.25">
      <c r="A144" s="36" t="s">
        <v>761</v>
      </c>
      <c r="B144" s="36" t="s">
        <v>9</v>
      </c>
      <c r="C144" s="36" t="b">
        <v>1</v>
      </c>
    </row>
    <row r="145" spans="1:3" x14ac:dyDescent="0.25">
      <c r="A145" s="29" t="s">
        <v>858</v>
      </c>
      <c r="B145" s="29" t="s">
        <v>35</v>
      </c>
      <c r="C145" s="29" t="b">
        <v>0</v>
      </c>
    </row>
    <row r="146" spans="1:3" x14ac:dyDescent="0.25">
      <c r="A146" s="29" t="s">
        <v>680</v>
      </c>
      <c r="B146" s="29" t="s">
        <v>8</v>
      </c>
      <c r="C146" s="29" t="b">
        <v>0</v>
      </c>
    </row>
    <row r="147" spans="1:3" x14ac:dyDescent="0.25">
      <c r="A147" s="29" t="s">
        <v>401</v>
      </c>
      <c r="B147" s="29" t="s">
        <v>9</v>
      </c>
      <c r="C147" s="29" t="b">
        <v>0</v>
      </c>
    </row>
    <row r="148" spans="1:3" x14ac:dyDescent="0.25">
      <c r="A148" s="20" t="s">
        <v>819</v>
      </c>
      <c r="B148" s="20" t="s">
        <v>8</v>
      </c>
      <c r="C148" s="20" t="b">
        <v>0</v>
      </c>
    </row>
    <row r="149" spans="1:3" x14ac:dyDescent="0.25">
      <c r="A149" s="20" t="s">
        <v>402</v>
      </c>
      <c r="B149" s="20" t="s">
        <v>8</v>
      </c>
      <c r="C149" s="20" t="b">
        <v>0</v>
      </c>
    </row>
    <row r="150" spans="1:3" x14ac:dyDescent="0.25">
      <c r="A150" s="20" t="s">
        <v>403</v>
      </c>
      <c r="B150" s="20" t="s">
        <v>8</v>
      </c>
      <c r="C150" s="20" t="b">
        <v>0</v>
      </c>
    </row>
    <row r="151" spans="1:3" x14ac:dyDescent="0.25">
      <c r="A151" s="20" t="s">
        <v>812</v>
      </c>
      <c r="B151" s="20" t="s">
        <v>8</v>
      </c>
      <c r="C151" s="20" t="b">
        <v>0</v>
      </c>
    </row>
    <row r="152" spans="1:3" x14ac:dyDescent="0.25">
      <c r="A152" s="20" t="s">
        <v>626</v>
      </c>
      <c r="B152" s="20" t="s">
        <v>19</v>
      </c>
      <c r="C152" s="20" t="b">
        <v>0</v>
      </c>
    </row>
    <row r="153" spans="1:3" x14ac:dyDescent="0.25">
      <c r="A153" s="20" t="s">
        <v>627</v>
      </c>
      <c r="B153" s="20" t="s">
        <v>19</v>
      </c>
      <c r="C153" s="20" t="b">
        <v>0</v>
      </c>
    </row>
    <row r="154" spans="1:3" x14ac:dyDescent="0.25">
      <c r="A154" s="20" t="s">
        <v>628</v>
      </c>
      <c r="B154" s="20" t="s">
        <v>19</v>
      </c>
      <c r="C154" s="20" t="b">
        <v>0</v>
      </c>
    </row>
    <row r="155" spans="1:3" x14ac:dyDescent="0.25">
      <c r="A155" s="20" t="s">
        <v>629</v>
      </c>
      <c r="B155" s="20" t="s">
        <v>19</v>
      </c>
      <c r="C155" s="20" t="b">
        <v>0</v>
      </c>
    </row>
    <row r="156" spans="1:3" x14ac:dyDescent="0.25">
      <c r="A156" s="20" t="s">
        <v>630</v>
      </c>
      <c r="B156" s="20" t="s">
        <v>306</v>
      </c>
      <c r="C156" s="20" t="b">
        <v>0</v>
      </c>
    </row>
    <row r="157" spans="1:3" x14ac:dyDescent="0.25">
      <c r="A157" s="20" t="s">
        <v>631</v>
      </c>
      <c r="B157" s="20" t="s">
        <v>19</v>
      </c>
      <c r="C157" s="20" t="b">
        <v>0</v>
      </c>
    </row>
    <row r="158" spans="1:3" x14ac:dyDescent="0.25">
      <c r="A158" s="20" t="s">
        <v>632</v>
      </c>
      <c r="B158" s="20" t="s">
        <v>19</v>
      </c>
      <c r="C158" s="20" t="b">
        <v>0</v>
      </c>
    </row>
    <row r="159" spans="1:3" x14ac:dyDescent="0.25">
      <c r="A159" s="20" t="s">
        <v>633</v>
      </c>
      <c r="B159" s="20" t="s">
        <v>19</v>
      </c>
      <c r="C159" s="20" t="b">
        <v>0</v>
      </c>
    </row>
    <row r="160" spans="1:3" x14ac:dyDescent="0.25">
      <c r="A160" s="20" t="s">
        <v>391</v>
      </c>
      <c r="B160" s="20" t="s">
        <v>49</v>
      </c>
      <c r="C160" s="20" t="b">
        <v>0</v>
      </c>
    </row>
    <row r="161" spans="1:3" x14ac:dyDescent="0.25">
      <c r="A161" s="20" t="s">
        <v>392</v>
      </c>
      <c r="B161" s="20" t="s">
        <v>8</v>
      </c>
      <c r="C161" s="20" t="b">
        <v>0</v>
      </c>
    </row>
    <row r="162" spans="1:3" x14ac:dyDescent="0.25">
      <c r="A162" s="20" t="s">
        <v>634</v>
      </c>
      <c r="B162" s="20" t="s">
        <v>35</v>
      </c>
      <c r="C162" s="20" t="b">
        <v>0</v>
      </c>
    </row>
    <row r="163" spans="1:3" x14ac:dyDescent="0.25">
      <c r="A163" s="20" t="s">
        <v>636</v>
      </c>
      <c r="B163" s="20" t="s">
        <v>35</v>
      </c>
      <c r="C163" s="20" t="b">
        <v>0</v>
      </c>
    </row>
    <row r="164" spans="1:3" x14ac:dyDescent="0.25">
      <c r="A164" s="20" t="s">
        <v>635</v>
      </c>
      <c r="B164" s="20" t="s">
        <v>19</v>
      </c>
      <c r="C164" s="20" t="b">
        <v>0</v>
      </c>
    </row>
    <row r="165" spans="1:3" x14ac:dyDescent="0.25">
      <c r="A165" s="11" t="s">
        <v>404</v>
      </c>
      <c r="B165" s="10" t="s">
        <v>145</v>
      </c>
      <c r="C165" s="10" t="b">
        <v>1</v>
      </c>
    </row>
    <row r="166" spans="1:3" x14ac:dyDescent="0.25">
      <c r="A166" s="11" t="s">
        <v>405</v>
      </c>
      <c r="B166" s="10" t="s">
        <v>145</v>
      </c>
      <c r="C166" s="10" t="b">
        <v>1</v>
      </c>
    </row>
    <row r="167" spans="1:3" x14ac:dyDescent="0.25">
      <c r="A167" s="11" t="s">
        <v>813</v>
      </c>
      <c r="B167" s="10" t="s">
        <v>145</v>
      </c>
      <c r="C167" s="10" t="b">
        <v>1</v>
      </c>
    </row>
    <row r="168" spans="1:3" x14ac:dyDescent="0.25">
      <c r="A168" s="11" t="s">
        <v>643</v>
      </c>
      <c r="B168" s="10" t="s">
        <v>145</v>
      </c>
      <c r="C168" s="10" t="b">
        <v>1</v>
      </c>
    </row>
    <row r="169" spans="1:3" x14ac:dyDescent="0.25">
      <c r="A169" s="10" t="s">
        <v>802</v>
      </c>
      <c r="B169" s="10" t="s">
        <v>19</v>
      </c>
      <c r="C169" s="10" t="b">
        <v>1</v>
      </c>
    </row>
    <row r="170" spans="1:3" x14ac:dyDescent="0.25">
      <c r="A170" s="10" t="s">
        <v>644</v>
      </c>
      <c r="B170" s="10" t="s">
        <v>145</v>
      </c>
      <c r="C170" s="10" t="b">
        <v>1</v>
      </c>
    </row>
    <row r="171" spans="1:3" x14ac:dyDescent="0.25">
      <c r="A171" s="11" t="s">
        <v>645</v>
      </c>
      <c r="B171" s="10" t="s">
        <v>145</v>
      </c>
      <c r="C171" s="10" t="b">
        <v>1</v>
      </c>
    </row>
    <row r="172" spans="1:3" x14ac:dyDescent="0.25">
      <c r="A172" s="10" t="s">
        <v>646</v>
      </c>
      <c r="B172" s="10" t="s">
        <v>145</v>
      </c>
      <c r="C172" s="10" t="b">
        <v>1</v>
      </c>
    </row>
    <row r="173" spans="1:3" x14ac:dyDescent="0.25">
      <c r="A173" s="10" t="s">
        <v>803</v>
      </c>
      <c r="B173" s="10" t="s">
        <v>145</v>
      </c>
      <c r="C173" s="10" t="b">
        <v>1</v>
      </c>
    </row>
    <row r="174" spans="1:3" x14ac:dyDescent="0.25">
      <c r="A174" s="10" t="s">
        <v>397</v>
      </c>
      <c r="B174" s="10" t="s">
        <v>145</v>
      </c>
      <c r="C174" s="10" t="b">
        <v>1</v>
      </c>
    </row>
    <row r="175" spans="1:3" x14ac:dyDescent="0.25">
      <c r="A175" s="10" t="s">
        <v>814</v>
      </c>
      <c r="B175" s="10" t="s">
        <v>35</v>
      </c>
      <c r="C175" s="10" t="b">
        <v>1</v>
      </c>
    </row>
    <row r="176" spans="1:3" x14ac:dyDescent="0.25">
      <c r="A176" s="10" t="s">
        <v>815</v>
      </c>
      <c r="B176" s="10" t="s">
        <v>145</v>
      </c>
      <c r="C176" s="10" t="b">
        <v>1</v>
      </c>
    </row>
    <row r="177" spans="1:3" x14ac:dyDescent="0.25">
      <c r="A177" s="10" t="s">
        <v>647</v>
      </c>
      <c r="B177" s="10" t="s">
        <v>145</v>
      </c>
      <c r="C177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topLeftCell="B1"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5" max="5" width="24" bestFit="1" customWidth="1"/>
    <col min="6" max="6" width="4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411</v>
      </c>
      <c r="B1" s="2" t="s">
        <v>412</v>
      </c>
      <c r="C1" s="21" t="s">
        <v>413</v>
      </c>
      <c r="D1" s="21" t="s">
        <v>414</v>
      </c>
      <c r="E1" s="21" t="s">
        <v>415</v>
      </c>
      <c r="F1" s="21" t="s">
        <v>416</v>
      </c>
      <c r="G1" s="21" t="s">
        <v>417</v>
      </c>
      <c r="H1" t="s">
        <v>418</v>
      </c>
      <c r="I1" s="21" t="s">
        <v>622</v>
      </c>
    </row>
    <row r="2" spans="1:9" s="22" customFormat="1" x14ac:dyDescent="0.25">
      <c r="A2" s="22" t="s">
        <v>410</v>
      </c>
      <c r="B2" s="22" t="s">
        <v>409</v>
      </c>
      <c r="C2" s="22" t="s">
        <v>377</v>
      </c>
      <c r="D2" s="22" t="s">
        <v>377</v>
      </c>
      <c r="E2" s="22" t="s">
        <v>420</v>
      </c>
      <c r="F2" s="22" t="s">
        <v>421</v>
      </c>
      <c r="G2" s="22" t="s">
        <v>862</v>
      </c>
      <c r="H2" s="30" t="s">
        <v>419</v>
      </c>
    </row>
    <row r="3" spans="1:9" x14ac:dyDescent="0.25">
      <c r="A3" t="s">
        <v>823</v>
      </c>
      <c r="B3" t="s">
        <v>409</v>
      </c>
      <c r="C3" t="s">
        <v>377</v>
      </c>
      <c r="D3" t="s">
        <v>377</v>
      </c>
      <c r="E3" t="s">
        <v>825</v>
      </c>
      <c r="F3" s="22" t="s">
        <v>826</v>
      </c>
      <c r="G3" s="27" t="s">
        <v>419</v>
      </c>
      <c r="H3" s="21" t="s">
        <v>419</v>
      </c>
      <c r="I3" t="s">
        <v>677</v>
      </c>
    </row>
    <row r="4" spans="1:9" x14ac:dyDescent="0.25">
      <c r="A4" t="s">
        <v>827</v>
      </c>
      <c r="B4" t="s">
        <v>409</v>
      </c>
      <c r="C4" t="s">
        <v>377</v>
      </c>
      <c r="D4" t="s">
        <v>377</v>
      </c>
      <c r="E4" t="s">
        <v>825</v>
      </c>
      <c r="F4" s="22" t="s">
        <v>826</v>
      </c>
      <c r="G4" s="27" t="s">
        <v>419</v>
      </c>
      <c r="H4" s="21" t="s">
        <v>419</v>
      </c>
      <c r="I4" t="s">
        <v>678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2019-04-23T10:07:00Z</dcterms:modified>
</cp:coreProperties>
</file>