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13596CC-EA77-4820-BCC2-CA40116AF144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<sst xmlns="http://schemas.openxmlformats.org/spreadsheetml/2006/main" count="2302" uniqueCount="859">
  <si>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</si>
  <si>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</si>
  <si>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</si>
  <si>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</si>
  <si>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</si>
  <si>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</si>
  <si>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</si>
  <si>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</si>
  <si>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</si>
  <si>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</si>
  <si>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</si>
  <si>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</si>
  <si>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</si>
  <si>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</si>
  <si>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</si>
  <si>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</si>
  <si>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</si>
  <si>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</si>
  <si>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</si>
  <si>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</si>
  <si>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</si>
  <si>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</si>
  <si>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</si>
  <si>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</si>
  <si>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</si>
  <si>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</si>
  <si>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</si>
  <si>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</si>
  <si>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</si>
  <si>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</si>
  <si>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</si>
  <si>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</si>
  <si>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</si>
  <si>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</si>
  <si>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</si>
  <si>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</si>
  <si>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</si>
  <si>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</si>
  <si>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</si>
  <si>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</si>
  <si>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</si>
  <si>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</si>
  <si>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</si>
  <si>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</si>
  <si>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</si>
  <si>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</si>
  <si>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</si>
  <si>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</si>
  <si>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</si>
  <si>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</si>
  <si>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</si>
  <si>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</si>
  <si>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</si>
  <si>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</si>
  <si>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</si>
  <si>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</si>
  <si>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</si>
  <si>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</si>
  <si>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</si>
  <si>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</si>
  <si>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</si>
  <si>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</si>
  <si>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</si>
  <si>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</si>
  <si>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</si>
  <si>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</si>
  <si>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</si>
  <si>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</si>
  <si>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</si>
  <si>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</si>
  <si>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</si>
  <si>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</si>
  <si>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</si>
  <si>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</si>
  <si>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</si>
  <si>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</si>
  <si>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</si>
  <si>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</si>
  <si>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</si>
  <si>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</si>
  <si>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</si>
  <si>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</si>
  <si>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</si>
  <si>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</si>
  <si>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</si>
  <si>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</si>
  <si>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</si>
  <si>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</si>
  <si>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</si>
  <si>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</si>
  <si>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</si>
  <si>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</si>
  <si>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</si>
  <si>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</si>
  <si>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</si>
  <si>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</si>
  <si>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</si>
  <si>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</si>
  <si>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</si>
  <si>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</si>
  <si>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</si>
  <si>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</si>
  <si>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</si>
  <si>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</si>
  <si>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</si>
  <si>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</si>
  <si>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</si>
  <si>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</si>
  <si>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</si>
  <si>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</si>
  <si>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</si>
  <si>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</si>
  <si>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</si>
  <si>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</si>
  <si>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</si>
  <si>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</si>
  <si>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</si>
  <si>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</si>
  <si>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</si>
  <si>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</si>
  <si>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</si>
  <si>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</si>
  <si>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</si>
  <si>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</si>
  <si>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</si>
  <si>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</si>
  <si>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</si>
  <si>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</si>
  <si>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</si>
  <si>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</si>
  <si>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</si>
  <si>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</si>
  <si>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</si>
  <si>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</si>
  <si>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</si>
  <si>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</si>
  <si>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</si>
  <si>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</si>
  <si>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</si>
  <si>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</si>
  <si>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</si>
  <si>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</si>
  <si>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</si>
  <si>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</si>
  <si>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</si>
  <si>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</si>
  <si>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</si>
  <si>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</si>
  <si>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</si>
  <si>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</si>
  <si>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</si>
  <si>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</si>
  <si>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</si>
  <si>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</si>
  <si>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</si>
  <si>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</si>
  <si>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</si>
  <si>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</si>
  <si>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</si>
  <si>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</si>
  <si>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</si>
  <si>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</si>
  <si>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</si>
  <si>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</si>
  <si>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</si>
  <si>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</si>
  <si>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</si>
  <si>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</si>
  <si>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</si>
  <si>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</si>
  <si>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</si>
  <si>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</si>
  <si>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</si>
  <si>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</si>
  <si>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</si>
  <si>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</si>
  <si>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</si>
  <si>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</si>
  <si>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</si>
  <si>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</si>
  <si>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</si>
  <si>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</si>
  <si>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</si>
  <si>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</si>
  <si>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</si>
  <si>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</si>
  <si>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</si>
  <si>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</si>
  <si>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</si>
  <si>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</si>
  <si>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</si>
  <si>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</si>
  <si>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</si>
  <si>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</si>
  <si>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</si>
  <si>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</si>
  <si>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</si>
  <si>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</si>
  <si>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</si>
  <si>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</si>
  <si>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</si>
  <si>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</si>
  <si>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</si>
  <si>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</si>
  <si>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</si>
  <si>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</si>
  <si>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</si>
  <si>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</si>
  <si>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</si>
  <si>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</si>
  <si>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</si>
  <si>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</si>
  <si>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</si>
  <si>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</si>
  <si>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</si>
  <si>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</si>
  <si>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</si>
  <si>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</si>
  <si>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</si>
  <si>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</si>
  <si>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</si>
  <si>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</si>
  <si>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</si>
  <si>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</si>
  <si>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</si>
  <si>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</si>
  <si>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</si>
  <si>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</si>
  <si>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</si>
  <si>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</si>
  <si>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</si>
  <si>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</si>
  <si>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</si>
  <si>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</si>
  <si>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</si>
  <si>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</si>
  <si>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</si>
  <si>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</si>
  <si>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</si>
  <si>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</si>
  <si>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</si>
  <si>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</si>
  <si>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</si>
  <si>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</si>
  <si>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</si>
  <si>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</si>
  <si>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</si>
  <si>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</si>
  <si>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</si>
  <si>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</si>
  <si>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</si>
  <si>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</si>
  <si>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</si>
  <si>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</si>
  <si>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</si>
  <si>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</si>
  <si>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</si>
  <si>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</si>
  <si>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</si>
  <si>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</si>
  <si>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</si>
  <si>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</si>
  <si>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</si>
  <si>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</si>
  <si>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</si>
  <si>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</si>
  <si>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</si>
  <si>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</si>
  <si>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</si>
  <si>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</si>
  <si>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</si>
  <si>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</si>
  <si>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</si>
  <si>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</si>
  <si>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</si>
  <si>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</si>
  <si>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</si>
  <si>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</si>
  <si>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</si>
  <si>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</si>
  <si>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</si>
  <si>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</si>
  <si>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</si>
  <si>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</si>
  <si>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</si>
  <si>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</si>
  <si>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</si>
  <si>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</si>
  <si>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</si>
  <si>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</si>
  <si>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</si>
  <si>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</si>
  <si>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</si>
  <si>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</si>
  <si>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</si>
  <si>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</si>
  <si>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</si>
  <si>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</si>
  <si>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</si>
  <si>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</si>
  <si>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</si>
  <si>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</si>
  <si>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</si>
  <si>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</si>
  <si>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</si>
  <si>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</si>
  <si>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</si>
  <si>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</si>
  <si>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</si>
  <si>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</si>
  <si>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</si>
  <si>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</si>
  <si>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</si>
  <si>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</si>
  <si>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</si>
  <si>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</si>
  <si>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</si>
  <si>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</si>
  <si>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</si>
  <si>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</si>
  <si>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</si>
  <si>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</si>
  <si>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</si>
  <si>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</si>
  <si>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</si>
  <si>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</si>
  <si>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</si>
  <si>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</si>
  <si>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</si>
  <si>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</si>
  <si>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</si>
  <si>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</si>
  <si>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</si>
  <si>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</si>
  <si>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</si>
  <si>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</si>
  <si>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</si>
  <si>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</si>
  <si>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</si>
  <si>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</si>
  <si>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</si>
  <si>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</si>
  <si>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</si>
  <si>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</si>
  <si>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</si>
  <si>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</si>
  <si>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</si>
  <si>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</si>
  <si>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</si>
  <si>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</si>
  <si>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</si>
  <si>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</si>
  <si>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</si>
  <si>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</si>
  <si>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</si>
  <si>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</si>
  <si>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</si>
  <si>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</si>
  <si>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</si>
  <si>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</si>
  <si>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</si>
  <si>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</si>
  <si>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</si>
  <si>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</si>
  <si>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</si>
  <si>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</si>
  <si>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</si>
  <si>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</si>
  <si>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</si>
  <si>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</si>
  <si>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</si>
  <si>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</si>
  <si>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</si>
  <si>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</si>
  <si>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</si>
  <si>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</si>
  <si>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</si>
  <si>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</si>
  <si>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</si>
  <si>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</si>
  <si>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</si>
  <si>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</si>
  <si>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</si>
  <si>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</si>
  <si>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</si>
  <si>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</si>
  <si>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</si>
  <si>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</si>
  <si>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</si>
  <si>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</si>
  <si>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</si>
  <si>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</si>
  <si>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</si>
  <si>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</si>
  <si>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</si>
  <si>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</si>
  <si>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</si>
  <si>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</si>
  <si>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</si>
  <si>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</si>
  <si>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</si>
  <si>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</si>
  <si>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</si>
  <si>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data('dob') == null</t>
  </si>
  <si>
    <t>Is date of birth known?</t>
  </si>
  <si>
    <t>Sabe da data do nascimento 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</si>
  <si>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</si>
  <si>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</si>
  <si>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</si>
  <si>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</si>
  <si>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</si>
  <si>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</si>
  <si>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</si>
  <si>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</si>
  <si>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</si>
  <si>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</si>
  <si>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</si>
  <si>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</si>
  <si>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</si>
  <si>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</si>
  <si>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</si>
  <si>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</si>
  <si>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</si>
  <si>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</si>
  <si>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</si>
  <si>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</si>
  <si>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</si>
  <si>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</si>
  <si>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</si>
  <si>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</si>
  <si>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</si>
  <si>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</si>
  <si>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</si>
  <si>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</si>
  <si>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</si>
  <si>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</si>
  <si>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</si>
  <si>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</si>
  <si>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</si>
  <si>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</si>
  <si>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</si>
  <si>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</si>
  <si>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</si>
  <si>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</si>
  <si>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</si>
  <si>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</si>
  <si>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</si>
  <si>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</si>
  <si>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</si>
  <si>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</si>
  <si>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</si>
  <si>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</si>
  <si>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</si>
  <si>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</si>
  <si>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</si>
  <si>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</si>
  <si>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</si>
  <si>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</si>
  <si>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</si>
  <si>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</si>
  <si>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</si>
  <si>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</si>
  <si>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</si>
  <si>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</si>
  <si>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</si>
  <si>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</si>
  <si>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</si>
  <si>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</si>
  <si>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</si>
  <si>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</si>
  <si>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</si>
  <si>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</si>
  <si>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</si>
  <si>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</si>
  <si>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</si>
  <si>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</si>
  <si>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</si>
  <si>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</si>
  <si>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</si>
  <si>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</si>
  <si>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</si>
  <si>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</si>
  <si>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</si>
  <si>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</si>
  <si>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</si>
  <si>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</si>
  <si>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</si>
  <si>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</si>
  <si>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</si>
  <si>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</si>
  <si>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</si>
  <si>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</si>
  <si>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</si>
  <si>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</si>
  <si>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</si>
  <si>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</si>
  <si>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</si>
  <si>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</si>
  <si>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</si>
  <si>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</si>
  <si>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</si>
  <si>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</si>
  <si>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</si>
  <si>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</si>
  <si>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</si>
  <si>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</si>
  <si>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</si>
  <si>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</si>
  <si>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</si>
  <si>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</si>
  <si>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</si>
  <si>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</si>
  <si>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</si>
  <si>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</si>
  <si>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</si>
  <si>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</si>
  <si>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</si>
  <si>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</si>
  <si>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</si>
  <si>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</si>
  <si>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</si>
  <si>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</si>
  <si>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</si>
  <si>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</si>
  <si>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</si>
  <si>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</si>
  <si>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</si>
  <si>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</si>
  <si>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</si>
  <si>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</si>
  <si>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</si>
  <si>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</si>
  <si>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</si>
  <si>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</si>
  <si>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</si>
  <si>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</si>
  <si>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</si>
  <si>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</si>
  <si>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</si>
  <si>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</si>
  <si>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</si>
  <si>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</si>
  <si>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</si>
  <si>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</si>
  <si>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</si>
  <si>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</si>
  <si>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</si>
  <si>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</si>
  <si>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</si>
  <si>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</si>
  <si>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</si>
  <si>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</si>
  <si>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</si>
  <si>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</si>
  <si>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</si>
  <si>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</si>
  <si>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</si>
  <si>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</si>
  <si>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</si>
  <si>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</si>
  <si>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</si>
  <si>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</si>
  <si>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</si>
  <si>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</si>
  <si>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</si>
  <si>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</si>
  <si>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</si>
  <si>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</si>
  <si>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</si>
  <si>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</si>
  <si>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</si>
  <si>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</si>
  <si>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</si>
  <si>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</si>
  <si>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</si>
  <si>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</si>
  <si>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</si>
  <si>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</si>
  <si>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</si>
  <si>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</si>
  <si>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</si>
  <si>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</si>
  <si>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</si>
  <si>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</si>
  <si>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</si>
  <si>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</si>
  <si>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</si>
  <si>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</si>
  <si>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</si>
  <si>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</si>
  <si>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</si>
  <si>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</si>
  <si>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</si>
  <si>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</si>
  <si>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</si>
  <si>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</si>
  <si>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</si>
  <si>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</si>
  <si>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</si>
  <si>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</si>
  <si>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</si>
  <si>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</si>
  <si>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</si>
  <si>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roundq</t>
  </si>
  <si>
    <t>Paulo - rounds</t>
  </si>
  <si>
    <t>initrounds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</si>
  <si>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</si>
  <si>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</si>
  <si>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</si>
  <si>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</si>
  <si>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</si>
  <si>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selected(data('vcartR'), 'NTS')</t>
  </si>
  <si>
    <t>required</t>
  </si>
  <si>
    <t>campcode</t>
  </si>
  <si>
    <t>troc_cart</t>
  </si>
  <si>
    <t>horainth</t>
  </si>
  <si>
    <t>horaintm</t>
  </si>
  <si>
    <t>hemogli1</t>
  </si>
  <si>
    <t>leucocito</t>
  </si>
  <si>
    <t>gepor</t>
  </si>
  <si>
    <t>geresl</t>
  </si>
  <si>
    <t>transtot</t>
  </si>
  <si>
    <t>sanguegrp</t>
  </si>
  <si>
    <t>blood</t>
  </si>
  <si>
    <t>A+</t>
  </si>
  <si>
    <t>A</t>
  </si>
  <si>
    <t>falh</t>
  </si>
  <si>
    <t>falm</t>
  </si>
  <si>
    <t>tdr</t>
  </si>
  <si>
    <t>Positive</t>
  </si>
  <si>
    <t>Negative</t>
  </si>
  <si>
    <t>Not performed</t>
  </si>
  <si>
    <t>timeNA</t>
  </si>
  <si>
    <t>Time unknown</t>
  </si>
  <si>
    <t>horaintq</t>
  </si>
  <si>
    <t>falq</t>
  </si>
  <si>
    <t>hemogli1q</t>
  </si>
  <si>
    <t>leucocitoq</t>
  </si>
  <si>
    <t>transtotq</t>
  </si>
  <si>
    <t>cnoNA</t>
  </si>
  <si>
    <t>Name of child</t>
  </si>
  <si>
    <t>Nome do filho(a)</t>
  </si>
  <si>
    <t>data('prodiag1') == null</t>
  </si>
  <si>
    <t>Did the child take part in the April 2018 campaign?</t>
  </si>
  <si>
    <t xml:space="preserve">A criança tinha participado na campanha de vacinação no mês de Abril de 2018 ? </t>
  </si>
  <si>
    <t>Informant</t>
  </si>
  <si>
    <t>Informante</t>
  </si>
  <si>
    <t>vaccines</t>
  </si>
  <si>
    <t>If older than 5</t>
  </si>
  <si>
    <t>selected(data('vcartR'),'MA')</t>
  </si>
  <si>
    <t>(data('cicbcgtipo') == null &amp;&amp; data('anos')&lt;5 &amp;&amp; data('dob') == null) || (data('cicbcgtipo') == null &amp;&amp; not(calculates.FiveYears()) &amp;&amp; data('dob') != null)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</si>
  <si>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</si>
  <si>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</si>
  <si>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</si>
  <si>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</si>
  <si>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</si>
  <si>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</si>
  <si>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</si>
  <si>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</si>
  <si>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</si>
  <si>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</si>
  <si>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</si>
  <si>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</si>
  <si>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</si>
  <si>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</si>
  <si>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</si>
  <si>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</si>
  <si>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</si>
  <si>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</si>
  <si>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</si>
  <si>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</si>
  <si>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</si>
  <si>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data('nomemae') == null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</si>
  <si>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</si>
  <si>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</si>
  <si>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</si>
  <si>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</si>
  <si>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</si>
  <si>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</si>
  <si>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</si>
  <si>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</si>
  <si>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</si>
  <si>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</si>
  <si>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</si>
  <si>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</si>
  <si>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</si>
  <si>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</si>
  <si>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</si>
  <si>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</si>
  <si>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</si>
  <si>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</si>
  <si>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</si>
  <si>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</si>
  <si>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</si>
  <si>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</si>
  <si>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</si>
  <si>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</si>
  <si>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</si>
  <si>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</si>
  <si>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</si>
  <si>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</si>
  <si>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</si>
  <si>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</si>
  <si>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</si>
  <si>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</si>
  <si>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</si>
  <si>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</si>
  <si>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</si>
  <si>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</si>
  <si>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</si>
  <si>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</si>
  <si>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</si>
  <si>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</si>
  <si>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</si>
  <si>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</si>
  <si>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</si>
  <si>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</si>
  <si>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</si>
  <si>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</si>
  <si>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</si>
  <si>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</si>
  <si>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</si>
  <si>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</si>
  <si>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</si>
  <si>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</si>
  <si>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</si>
  <si>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</si>
  <si>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</si>
  <si>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</si>
  <si>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</si>
  <si>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</si>
  <si>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</si>
  <si>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</si>
  <si>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</si>
  <si>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</si>
  <si>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</si>
  <si>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</si>
  <si>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</si>
  <si>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</si>
  <si>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</si>
  <si>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</si>
  <si>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data('bcgnse') == null</t>
  </si>
  <si>
    <t>Gender</t>
  </si>
  <si>
    <t>Genero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</si>
  <si>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</si>
  <si>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</si>
  <si>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</si>
  <si>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</si>
  <si>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</si>
  <si>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</si>
  <si>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Is the child born at HNSM?</t>
  </si>
  <si>
    <t>A criança nasceu no HNSM ?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</si>
  <si>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</si>
  <si>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</si>
  <si>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</si>
  <si>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</si>
  <si>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</si>
  <si>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</si>
  <si>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</si>
  <si>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</si>
  <si>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</si>
  <si>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</si>
  <si>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</si>
  <si>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</si>
  <si>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</si>
  <si>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</si>
  <si>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</si>
  <si>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</si>
  <si>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</si>
  <si>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</si>
  <si>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</si>
  <si>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</si>
  <si>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</si>
  <si>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</si>
  <si>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</si>
  <si>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</si>
  <si>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</si>
  <si>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</si>
  <si>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sec1</t>
  </si>
  <si>
    <t>Section</t>
  </si>
  <si>
    <t>cam1</t>
  </si>
  <si>
    <t>Bed</t>
  </si>
  <si>
    <t>cam1na</t>
  </si>
  <si>
    <t xml:space="preserve">data('cam1na') != null </t>
  </si>
  <si>
    <t>roundsdateinit</t>
  </si>
  <si>
    <t>roundsdatelate</t>
  </si>
  <si>
    <t xml:space="preserve">selected(data('sec1'),'NA') || data('cam1na') != null </t>
  </si>
  <si>
    <t>What have been done to find the child?</t>
  </si>
  <si>
    <t>initroundcom</t>
  </si>
  <si>
    <t>dbf</t>
  </si>
  <si>
    <t>data('inf') != 1</t>
  </si>
  <si>
    <t>maeq</t>
  </si>
  <si>
    <t>Is the mother present?</t>
  </si>
  <si>
    <t>selected(data('maeq'),'1')</t>
  </si>
  <si>
    <t>data('roundsdateinit')</t>
  </si>
  <si>
    <t>data('cicbcgtipo') != null</t>
  </si>
  <si>
    <t>data('cicbcgmae') != null</t>
  </si>
  <si>
    <t>campdata</t>
  </si>
  <si>
    <t>dataciccri</t>
  </si>
  <si>
    <t>datacicmae</t>
  </si>
  <si>
    <t>data('campest') != null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</si>
  <si>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</si>
  <si>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</si>
  <si>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</si>
  <si>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</si>
  <si>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</si>
  <si>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</si>
  <si>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</si>
  <si>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</si>
  <si>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</si>
  <si>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</si>
  <si>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</si>
  <si>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</si>
  <si>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</si>
  <si>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</si>
  <si>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</si>
  <si>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</si>
  <si>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</si>
  <si>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</si>
  <si>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</si>
  <si>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</si>
  <si>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</si>
  <si>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</si>
  <si>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</si>
  <si>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</si>
  <si>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</si>
  <si>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bloodNA</t>
  </si>
  <si>
    <t>Description of where the child lives</t>
  </si>
  <si>
    <t>Do people from the project come by the village?</t>
  </si>
  <si>
    <t>exactdob2</t>
  </si>
  <si>
    <t>selected(data('exactdob2'), '1')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</si>
  <si>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</si>
  <si>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</si>
  <si>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</si>
  <si>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</si>
  <si>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</si>
  <si>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</si>
  <si>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</si>
  <si>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</si>
  <si>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</si>
  <si>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</si>
  <si>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</si>
  <si>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</si>
  <si>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</si>
  <si>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</si>
  <si>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</si>
  <si>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</si>
  <si>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</si>
  <si>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</si>
  <si>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</si>
  <si>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data('assinitrounds')</t>
  </si>
  <si>
    <t>asslaterounds</t>
  </si>
  <si>
    <t xml:space="preserve">Assistant </t>
  </si>
  <si>
    <t>((data('cicbcgmae') == null &amp;&amp; data('cicbcgtipo') != '6' &amp;&amp; data('anos')&lt;5 &amp;&amp; data('dob') == null) || (data('cicbcgmae') == null &amp;&amp; data('cicbcgtipo') != '6' &amp;&amp; not(calculates.FiveYears()) &amp;&amp; data('dob') != null)) &amp;&amp; data('maeq') == '1'</t>
  </si>
  <si>
    <t>data('nomepai') == null</t>
  </si>
  <si>
    <t>((selected(data('inf'),'3') || selected(data('inf'),'4') || selected(data('inf'),'5')) &amp;&amp; data('teloutro') == '999999999') ||(selected(data('inf'),'3') || selected(data('inf'),'4') || selected(data('inf'),'5') &amp;&amp; data('teloutro') == null)</t>
  </si>
  <si>
    <t>data('bairro') == null &amp;&amp; data('project') !='2'</t>
  </si>
  <si>
    <t>pediatria</t>
  </si>
  <si>
    <t>Day of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</si>
</sst>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9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1" fillId="9" borderId="0" xfId="1" applyFill="1"/>
    <xf numFmtId="0" fontId="0" fillId="21" borderId="0" xfId="0" applyFill="1"/>
    <xf numFmtId="0" fontId="0" fillId="22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3" borderId="0" xfId="0" applyFill="1"/>
    <xf numFmtId="0" fontId="0" fillId="24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607</v>
      </c>
      <c r="B2" s="2"/>
      <c r="C2" s="2"/>
      <c r="D2" s="2"/>
    </row>
    <row r="3" spans="1:4" x14ac:dyDescent="0.25">
      <c r="A3" s="2"/>
      <c r="B3" s="2" t="s">
        <v>608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A6" sqref="A6:B6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605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857</v>
      </c>
    </row>
    <row r="5" spans="1:7" x14ac:dyDescent="0.25">
      <c r="A5" t="s">
        <v>4</v>
      </c>
      <c r="C5" t="s">
        <v>604</v>
      </c>
      <c r="D5" t="s">
        <v>604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875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4.28515625" bestFit="1" customWidth="1"/>
    <col min="7" max="7" width="36.28515625" bestFit="1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612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ht="16.7" customHeight="1" x14ac:dyDescent="0.25">
      <c r="D3" t="s">
        <v>8</v>
      </c>
      <c r="F3" t="s">
        <v>784</v>
      </c>
      <c r="G3" t="s">
        <v>858</v>
      </c>
      <c r="M3" t="b">
        <v>1</v>
      </c>
      <c r="N3" s="4" t="s">
        <v>20</v>
      </c>
      <c r="Q3" s="4"/>
      <c r="R3" s="4"/>
    </row>
    <row r="4" spans="1:18" x14ac:dyDescent="0.25">
      <c r="D4" t="s">
        <v>35</v>
      </c>
      <c r="E4" t="s">
        <v>36</v>
      </c>
      <c r="F4" t="s">
        <v>849</v>
      </c>
      <c r="G4" t="s">
        <v>852</v>
      </c>
      <c r="N4" s="4"/>
      <c r="O4" s="4"/>
      <c r="P4" s="4"/>
    </row>
    <row r="5" spans="1:18" x14ac:dyDescent="0.25">
      <c r="B5" t="s">
        <v>18</v>
      </c>
    </row>
    <row r="6" spans="1:18" x14ac:dyDescent="0.25">
      <c r="B6" t="s">
        <v>17</v>
      </c>
    </row>
    <row r="7" spans="1:18" x14ac:dyDescent="0.25">
      <c r="D7" t="s">
        <v>9</v>
      </c>
      <c r="E7" t="s">
        <v>388</v>
      </c>
      <c r="F7" t="s">
        <v>382</v>
      </c>
      <c r="G7" t="s">
        <v>401</v>
      </c>
    </row>
    <row r="8" spans="1:18" x14ac:dyDescent="0.25">
      <c r="B8" t="s">
        <v>18</v>
      </c>
    </row>
    <row r="9" spans="1:18" x14ac:dyDescent="0.25">
      <c r="B9" t="s">
        <v>17</v>
      </c>
    </row>
    <row r="10" spans="1:18" ht="16.7" customHeight="1" x14ac:dyDescent="0.25">
      <c r="D10" t="s">
        <v>8</v>
      </c>
      <c r="F10" t="s">
        <v>328</v>
      </c>
      <c r="G10" t="s">
        <v>640</v>
      </c>
      <c r="H10" t="s">
        <v>641</v>
      </c>
      <c r="P10" t="s">
        <v>416</v>
      </c>
    </row>
    <row r="11" spans="1:18" ht="16.7" customHeight="1" x14ac:dyDescent="0.25">
      <c r="D11" t="s">
        <v>9</v>
      </c>
      <c r="E11" t="s">
        <v>21</v>
      </c>
      <c r="F11" t="s">
        <v>336</v>
      </c>
      <c r="G11" t="s">
        <v>742</v>
      </c>
      <c r="H11" t="s">
        <v>743</v>
      </c>
    </row>
    <row r="12" spans="1:18" x14ac:dyDescent="0.25">
      <c r="B12" t="s">
        <v>18</v>
      </c>
    </row>
    <row r="13" spans="1:18" x14ac:dyDescent="0.25">
      <c r="B13" t="s">
        <v>17</v>
      </c>
    </row>
    <row r="14" spans="1:18" ht="16.7" customHeight="1" x14ac:dyDescent="0.25">
      <c r="D14" t="s">
        <v>35</v>
      </c>
      <c r="E14" t="s">
        <v>398</v>
      </c>
      <c r="F14" t="s">
        <v>778</v>
      </c>
      <c r="G14" t="s">
        <v>779</v>
      </c>
    </row>
    <row r="15" spans="1:18" ht="16.7" customHeight="1" x14ac:dyDescent="0.25">
      <c r="D15" t="s">
        <v>19</v>
      </c>
      <c r="F15" t="s">
        <v>780</v>
      </c>
      <c r="G15" t="s">
        <v>781</v>
      </c>
      <c r="P15" t="s">
        <v>416</v>
      </c>
    </row>
    <row r="16" spans="1:18" ht="16.7" customHeight="1" x14ac:dyDescent="0.25">
      <c r="D16" t="s">
        <v>145</v>
      </c>
      <c r="E16" t="s">
        <v>399</v>
      </c>
      <c r="F16" t="s">
        <v>782</v>
      </c>
    </row>
    <row r="17" spans="1:18" ht="16.7" customHeight="1" x14ac:dyDescent="0.25">
      <c r="B17" t="s">
        <v>373</v>
      </c>
      <c r="C17" t="s">
        <v>783</v>
      </c>
    </row>
    <row r="18" spans="1:18" ht="16.7" customHeight="1" x14ac:dyDescent="0.25">
      <c r="D18" t="s">
        <v>375</v>
      </c>
      <c r="F18" t="s">
        <v>780</v>
      </c>
      <c r="L18">
        <v>9999</v>
      </c>
    </row>
    <row r="19" spans="1:18" ht="16.7" customHeight="1" x14ac:dyDescent="0.25">
      <c r="B19" t="s">
        <v>377</v>
      </c>
    </row>
    <row r="20" spans="1:18" ht="16.7" customHeight="1" x14ac:dyDescent="0.25">
      <c r="B20" t="s">
        <v>373</v>
      </c>
      <c r="C20" t="s">
        <v>786</v>
      </c>
    </row>
    <row r="21" spans="1:18" ht="16.7" customHeight="1" x14ac:dyDescent="0.25">
      <c r="D21" t="s">
        <v>8</v>
      </c>
      <c r="F21" t="s">
        <v>788</v>
      </c>
      <c r="G21" t="s">
        <v>787</v>
      </c>
      <c r="P21" t="s">
        <v>416</v>
      </c>
    </row>
    <row r="22" spans="1:18" ht="16.7" customHeight="1" x14ac:dyDescent="0.25">
      <c r="B22" t="s">
        <v>377</v>
      </c>
    </row>
    <row r="23" spans="1:18" x14ac:dyDescent="0.25">
      <c r="B23" t="s">
        <v>18</v>
      </c>
    </row>
    <row r="24" spans="1:18" ht="16.7" customHeight="1" x14ac:dyDescent="0.25">
      <c r="A24" s="21"/>
      <c r="B24" t="s">
        <v>373</v>
      </c>
      <c r="C24" t="s">
        <v>403</v>
      </c>
    </row>
    <row r="25" spans="1:18" ht="16.7" customHeight="1" x14ac:dyDescent="0.25">
      <c r="B25" t="s">
        <v>17</v>
      </c>
    </row>
    <row r="26" spans="1:18" ht="16.7" customHeight="1" x14ac:dyDescent="0.25">
      <c r="D26" t="s">
        <v>9</v>
      </c>
      <c r="E26" t="s">
        <v>28</v>
      </c>
      <c r="F26" t="s">
        <v>829</v>
      </c>
      <c r="G26" t="s">
        <v>404</v>
      </c>
      <c r="H26" t="s">
        <v>405</v>
      </c>
    </row>
    <row r="27" spans="1:18" ht="16.7" customHeight="1" x14ac:dyDescent="0.25">
      <c r="B27" t="s">
        <v>373</v>
      </c>
      <c r="C27" t="s">
        <v>830</v>
      </c>
      <c r="R27" t="s">
        <v>406</v>
      </c>
    </row>
    <row r="28" spans="1:18" ht="16.7" customHeight="1" x14ac:dyDescent="0.25">
      <c r="D28" t="s">
        <v>49</v>
      </c>
      <c r="F28" t="s">
        <v>321</v>
      </c>
      <c r="G28" t="s">
        <v>407</v>
      </c>
      <c r="H28" t="s">
        <v>408</v>
      </c>
    </row>
    <row r="29" spans="1:18" x14ac:dyDescent="0.25">
      <c r="B29" t="s">
        <v>377</v>
      </c>
    </row>
    <row r="30" spans="1:18" x14ac:dyDescent="0.25">
      <c r="B30" t="s">
        <v>18</v>
      </c>
    </row>
    <row r="31" spans="1:18" x14ac:dyDescent="0.25">
      <c r="A31" s="21"/>
      <c r="B31" t="s">
        <v>377</v>
      </c>
    </row>
    <row r="32" spans="1:18" x14ac:dyDescent="0.25">
      <c r="A32" s="26"/>
      <c r="B32" t="s">
        <v>373</v>
      </c>
      <c r="C32" t="s">
        <v>741</v>
      </c>
    </row>
    <row r="33" spans="2:17" ht="16.7" customHeight="1" x14ac:dyDescent="0.25">
      <c r="B33" t="s">
        <v>17</v>
      </c>
    </row>
    <row r="34" spans="2:17" ht="16.7" customHeight="1" x14ac:dyDescent="0.25">
      <c r="D34" t="s">
        <v>145</v>
      </c>
      <c r="E34" t="s">
        <v>247</v>
      </c>
      <c r="F34" t="s">
        <v>247</v>
      </c>
      <c r="G34" t="s">
        <v>717</v>
      </c>
      <c r="Q34" t="s">
        <v>718</v>
      </c>
    </row>
    <row r="35" spans="2:17" ht="16.7" customHeight="1" x14ac:dyDescent="0.25">
      <c r="B35" t="s">
        <v>18</v>
      </c>
    </row>
    <row r="36" spans="2:17" ht="16.7" customHeight="1" x14ac:dyDescent="0.25">
      <c r="B36" t="s">
        <v>719</v>
      </c>
      <c r="C36" t="s">
        <v>720</v>
      </c>
      <c r="Q36" t="s">
        <v>721</v>
      </c>
    </row>
    <row r="37" spans="2:17" ht="16.7" customHeight="1" x14ac:dyDescent="0.25">
      <c r="B37" t="s">
        <v>17</v>
      </c>
    </row>
    <row r="38" spans="2:17" ht="16.7" customHeight="1" x14ac:dyDescent="0.25">
      <c r="B38" t="s">
        <v>373</v>
      </c>
      <c r="C38" t="s">
        <v>722</v>
      </c>
      <c r="Q38" t="s">
        <v>723</v>
      </c>
    </row>
    <row r="39" spans="2:17" ht="16.5" customHeight="1" x14ac:dyDescent="0.25">
      <c r="D39" t="s">
        <v>375</v>
      </c>
      <c r="F39" t="s">
        <v>293</v>
      </c>
      <c r="L39" t="s">
        <v>724</v>
      </c>
      <c r="Q39" t="s">
        <v>725</v>
      </c>
    </row>
    <row r="40" spans="2:17" ht="16.7" customHeight="1" x14ac:dyDescent="0.25">
      <c r="D40" t="s">
        <v>8</v>
      </c>
      <c r="F40" t="s">
        <v>293</v>
      </c>
      <c r="G40" t="s">
        <v>726</v>
      </c>
      <c r="H40" t="s">
        <v>727</v>
      </c>
      <c r="O40" t="b">
        <v>1</v>
      </c>
      <c r="Q40" t="s">
        <v>728</v>
      </c>
    </row>
    <row r="41" spans="2:17" ht="16.7" customHeight="1" x14ac:dyDescent="0.25">
      <c r="D41" t="s">
        <v>19</v>
      </c>
      <c r="F41" t="s">
        <v>87</v>
      </c>
      <c r="P41" t="s">
        <v>416</v>
      </c>
      <c r="Q41" t="s">
        <v>726</v>
      </c>
    </row>
    <row r="42" spans="2:17" ht="16.7" customHeight="1" x14ac:dyDescent="0.25">
      <c r="D42" t="s">
        <v>375</v>
      </c>
      <c r="F42" t="s">
        <v>308</v>
      </c>
      <c r="L42" t="s">
        <v>729</v>
      </c>
      <c r="Q42" t="s">
        <v>730</v>
      </c>
    </row>
    <row r="43" spans="2:17" ht="16.7" customHeight="1" x14ac:dyDescent="0.25">
      <c r="B43" t="s">
        <v>377</v>
      </c>
    </row>
    <row r="44" spans="2:17" ht="16.7" customHeight="1" x14ac:dyDescent="0.25">
      <c r="B44" t="s">
        <v>373</v>
      </c>
      <c r="C44" t="s">
        <v>731</v>
      </c>
      <c r="Q44" t="s">
        <v>723</v>
      </c>
    </row>
    <row r="45" spans="2:17" ht="16.7" customHeight="1" x14ac:dyDescent="0.25">
      <c r="D45" t="s">
        <v>375</v>
      </c>
      <c r="F45" t="s">
        <v>294</v>
      </c>
      <c r="L45" t="s">
        <v>732</v>
      </c>
      <c r="Q45" t="s">
        <v>733</v>
      </c>
    </row>
    <row r="46" spans="2:17" ht="16.7" customHeight="1" x14ac:dyDescent="0.25">
      <c r="D46" t="s">
        <v>8</v>
      </c>
      <c r="F46" t="s">
        <v>294</v>
      </c>
      <c r="G46" t="s">
        <v>726</v>
      </c>
      <c r="H46" t="s">
        <v>727</v>
      </c>
      <c r="O46" t="b">
        <v>1</v>
      </c>
    </row>
    <row r="47" spans="2:17" ht="16.7" customHeight="1" x14ac:dyDescent="0.25">
      <c r="D47" t="s">
        <v>19</v>
      </c>
      <c r="F47" t="s">
        <v>88</v>
      </c>
      <c r="P47" t="s">
        <v>416</v>
      </c>
    </row>
    <row r="48" spans="2:17" ht="16.7" customHeight="1" x14ac:dyDescent="0.25">
      <c r="D48" t="s">
        <v>375</v>
      </c>
      <c r="F48" t="s">
        <v>309</v>
      </c>
      <c r="L48" t="s">
        <v>734</v>
      </c>
    </row>
    <row r="49" spans="1:17" ht="16.7" customHeight="1" x14ac:dyDescent="0.25">
      <c r="B49" t="s">
        <v>377</v>
      </c>
    </row>
    <row r="50" spans="1:17" ht="16.7" customHeight="1" x14ac:dyDescent="0.25">
      <c r="B50" t="s">
        <v>373</v>
      </c>
      <c r="C50" t="s">
        <v>735</v>
      </c>
      <c r="Q50" t="s">
        <v>723</v>
      </c>
    </row>
    <row r="51" spans="1:17" ht="16.7" customHeight="1" x14ac:dyDescent="0.25">
      <c r="D51" t="s">
        <v>375</v>
      </c>
      <c r="F51" t="s">
        <v>295</v>
      </c>
      <c r="L51" t="s">
        <v>736</v>
      </c>
      <c r="Q51" t="s">
        <v>733</v>
      </c>
    </row>
    <row r="52" spans="1:17" ht="16.7" customHeight="1" x14ac:dyDescent="0.25">
      <c r="D52" t="s">
        <v>8</v>
      </c>
      <c r="F52" t="s">
        <v>295</v>
      </c>
      <c r="G52" t="s">
        <v>726</v>
      </c>
      <c r="H52" t="s">
        <v>727</v>
      </c>
      <c r="O52" t="b">
        <v>1</v>
      </c>
    </row>
    <row r="53" spans="1:17" ht="16.7" customHeight="1" x14ac:dyDescent="0.25">
      <c r="D53" t="s">
        <v>19</v>
      </c>
      <c r="F53" t="s">
        <v>89</v>
      </c>
      <c r="P53" t="s">
        <v>416</v>
      </c>
    </row>
    <row r="54" spans="1:17" ht="16.7" customHeight="1" x14ac:dyDescent="0.25">
      <c r="D54" t="s">
        <v>375</v>
      </c>
      <c r="F54" t="s">
        <v>310</v>
      </c>
      <c r="L54" t="s">
        <v>737</v>
      </c>
    </row>
    <row r="55" spans="1:17" ht="16.7" customHeight="1" x14ac:dyDescent="0.25">
      <c r="B55" t="s">
        <v>377</v>
      </c>
    </row>
    <row r="56" spans="1:17" ht="16.7" customHeight="1" x14ac:dyDescent="0.25">
      <c r="B56" t="s">
        <v>18</v>
      </c>
    </row>
    <row r="57" spans="1:17" ht="16.7" customHeight="1" x14ac:dyDescent="0.25">
      <c r="A57" t="s">
        <v>738</v>
      </c>
      <c r="B57" t="s">
        <v>17</v>
      </c>
    </row>
    <row r="58" spans="1:17" ht="16.7" customHeight="1" x14ac:dyDescent="0.25">
      <c r="D58" t="s">
        <v>19</v>
      </c>
      <c r="F58" t="s">
        <v>319</v>
      </c>
      <c r="G58" t="s">
        <v>738</v>
      </c>
      <c r="H58" t="s">
        <v>738</v>
      </c>
      <c r="P58" t="s">
        <v>416</v>
      </c>
    </row>
    <row r="59" spans="1:17" ht="16.7" customHeight="1" x14ac:dyDescent="0.25">
      <c r="D59" t="s">
        <v>145</v>
      </c>
      <c r="E59" t="s">
        <v>639</v>
      </c>
      <c r="F59" t="s">
        <v>284</v>
      </c>
    </row>
    <row r="60" spans="1:17" ht="16.7" customHeight="1" x14ac:dyDescent="0.25">
      <c r="B60" t="s">
        <v>373</v>
      </c>
      <c r="C60" t="s">
        <v>739</v>
      </c>
      <c r="Q60" t="s">
        <v>740</v>
      </c>
    </row>
    <row r="61" spans="1:17" x14ac:dyDescent="0.25">
      <c r="D61" t="s">
        <v>375</v>
      </c>
      <c r="F61" t="s">
        <v>319</v>
      </c>
      <c r="L61">
        <v>99999</v>
      </c>
    </row>
    <row r="62" spans="1:17" x14ac:dyDescent="0.25">
      <c r="B62" t="s">
        <v>377</v>
      </c>
    </row>
    <row r="63" spans="1:17" x14ac:dyDescent="0.25">
      <c r="B63" t="s">
        <v>18</v>
      </c>
    </row>
    <row r="64" spans="1:17" ht="16.7" customHeight="1" x14ac:dyDescent="0.25">
      <c r="A64" s="26"/>
      <c r="B64" t="s">
        <v>377</v>
      </c>
    </row>
    <row r="65" spans="1:17" x14ac:dyDescent="0.25">
      <c r="A65" s="30"/>
      <c r="B65" t="s">
        <v>373</v>
      </c>
      <c r="C65" t="s">
        <v>856</v>
      </c>
    </row>
    <row r="66" spans="1:17" x14ac:dyDescent="0.25">
      <c r="B66" t="s">
        <v>17</v>
      </c>
    </row>
    <row r="67" spans="1:17" x14ac:dyDescent="0.25">
      <c r="D67" t="s">
        <v>9</v>
      </c>
      <c r="E67" t="s">
        <v>28</v>
      </c>
      <c r="F67" t="s">
        <v>333</v>
      </c>
      <c r="G67" t="s">
        <v>673</v>
      </c>
      <c r="H67" t="s">
        <v>674</v>
      </c>
    </row>
    <row r="68" spans="1:17" x14ac:dyDescent="0.25">
      <c r="B68" t="s">
        <v>373</v>
      </c>
      <c r="C68" t="s">
        <v>675</v>
      </c>
      <c r="Q68" t="s">
        <v>676</v>
      </c>
    </row>
    <row r="69" spans="1:17" ht="16.7" customHeight="1" x14ac:dyDescent="0.25">
      <c r="D69" t="s">
        <v>35</v>
      </c>
      <c r="E69" t="s">
        <v>234</v>
      </c>
      <c r="F69" t="s">
        <v>234</v>
      </c>
      <c r="G69" t="s">
        <v>714</v>
      </c>
      <c r="H69" t="s">
        <v>715</v>
      </c>
      <c r="Q69" t="s">
        <v>677</v>
      </c>
    </row>
    <row r="70" spans="1:17" x14ac:dyDescent="0.25">
      <c r="B70" t="s">
        <v>373</v>
      </c>
      <c r="C70" t="s">
        <v>678</v>
      </c>
      <c r="Q70" t="s">
        <v>679</v>
      </c>
    </row>
    <row r="71" spans="1:17" x14ac:dyDescent="0.25">
      <c r="D71" t="s">
        <v>35</v>
      </c>
      <c r="E71" t="s">
        <v>241</v>
      </c>
      <c r="F71" t="s">
        <v>241</v>
      </c>
      <c r="G71" t="s">
        <v>680</v>
      </c>
      <c r="H71" t="s">
        <v>680</v>
      </c>
      <c r="P71" t="s">
        <v>416</v>
      </c>
    </row>
    <row r="72" spans="1:17" x14ac:dyDescent="0.25">
      <c r="D72" t="s">
        <v>375</v>
      </c>
      <c r="F72" t="s">
        <v>339</v>
      </c>
      <c r="L72" t="s">
        <v>681</v>
      </c>
    </row>
    <row r="73" spans="1:17" x14ac:dyDescent="0.25">
      <c r="B73" t="s">
        <v>377</v>
      </c>
    </row>
    <row r="74" spans="1:17" x14ac:dyDescent="0.25">
      <c r="B74" t="s">
        <v>373</v>
      </c>
      <c r="C74" t="s">
        <v>682</v>
      </c>
      <c r="Q74" t="s">
        <v>683</v>
      </c>
    </row>
    <row r="75" spans="1:17" x14ac:dyDescent="0.25">
      <c r="D75" t="s">
        <v>35</v>
      </c>
      <c r="E75" t="s">
        <v>242</v>
      </c>
      <c r="F75" t="s">
        <v>242</v>
      </c>
      <c r="G75" t="s">
        <v>680</v>
      </c>
      <c r="H75" t="s">
        <v>680</v>
      </c>
      <c r="P75" t="s">
        <v>416</v>
      </c>
    </row>
    <row r="76" spans="1:17" x14ac:dyDescent="0.25">
      <c r="D76" t="s">
        <v>375</v>
      </c>
      <c r="F76" t="s">
        <v>339</v>
      </c>
      <c r="L76" t="s">
        <v>684</v>
      </c>
    </row>
    <row r="77" spans="1:17" x14ac:dyDescent="0.25">
      <c r="B77" t="s">
        <v>377</v>
      </c>
    </row>
    <row r="78" spans="1:17" x14ac:dyDescent="0.25">
      <c r="B78" t="s">
        <v>373</v>
      </c>
      <c r="C78" t="s">
        <v>685</v>
      </c>
      <c r="Q78" t="s">
        <v>686</v>
      </c>
    </row>
    <row r="79" spans="1:17" x14ac:dyDescent="0.25">
      <c r="D79" t="s">
        <v>35</v>
      </c>
      <c r="E79" t="s">
        <v>243</v>
      </c>
      <c r="F79" t="s">
        <v>243</v>
      </c>
      <c r="G79" t="s">
        <v>680</v>
      </c>
      <c r="H79" t="s">
        <v>680</v>
      </c>
      <c r="P79" t="s">
        <v>416</v>
      </c>
    </row>
    <row r="80" spans="1:17" x14ac:dyDescent="0.25">
      <c r="D80" t="s">
        <v>375</v>
      </c>
      <c r="F80" t="s">
        <v>339</v>
      </c>
      <c r="L80" t="s">
        <v>687</v>
      </c>
    </row>
    <row r="81" spans="2:17" x14ac:dyDescent="0.25">
      <c r="B81" t="s">
        <v>377</v>
      </c>
    </row>
    <row r="82" spans="2:17" x14ac:dyDescent="0.25">
      <c r="B82" t="s">
        <v>373</v>
      </c>
      <c r="C82" t="s">
        <v>688</v>
      </c>
      <c r="Q82" t="s">
        <v>689</v>
      </c>
    </row>
    <row r="83" spans="2:17" x14ac:dyDescent="0.25">
      <c r="D83" t="s">
        <v>35</v>
      </c>
      <c r="E83" t="s">
        <v>244</v>
      </c>
      <c r="F83" t="s">
        <v>244</v>
      </c>
      <c r="G83" t="s">
        <v>680</v>
      </c>
      <c r="H83" t="s">
        <v>680</v>
      </c>
      <c r="P83" t="s">
        <v>416</v>
      </c>
    </row>
    <row r="84" spans="2:17" x14ac:dyDescent="0.25">
      <c r="D84" t="s">
        <v>375</v>
      </c>
      <c r="F84" t="s">
        <v>339</v>
      </c>
      <c r="L84" t="s">
        <v>690</v>
      </c>
    </row>
    <row r="85" spans="2:17" x14ac:dyDescent="0.25">
      <c r="B85" t="s">
        <v>377</v>
      </c>
    </row>
    <row r="86" spans="2:17" x14ac:dyDescent="0.25">
      <c r="B86" t="s">
        <v>373</v>
      </c>
      <c r="C86" t="s">
        <v>691</v>
      </c>
      <c r="Q86" t="s">
        <v>692</v>
      </c>
    </row>
    <row r="87" spans="2:17" x14ac:dyDescent="0.25">
      <c r="D87" t="s">
        <v>35</v>
      </c>
      <c r="E87" t="s">
        <v>245</v>
      </c>
      <c r="F87" t="s">
        <v>245</v>
      </c>
      <c r="G87" t="s">
        <v>680</v>
      </c>
      <c r="H87" t="s">
        <v>680</v>
      </c>
      <c r="P87" t="s">
        <v>416</v>
      </c>
    </row>
    <row r="88" spans="2:17" x14ac:dyDescent="0.25">
      <c r="D88" t="s">
        <v>375</v>
      </c>
      <c r="F88" t="s">
        <v>339</v>
      </c>
      <c r="L88" t="s">
        <v>693</v>
      </c>
    </row>
    <row r="89" spans="2:17" x14ac:dyDescent="0.25">
      <c r="B89" t="s">
        <v>377</v>
      </c>
    </row>
    <row r="90" spans="2:17" x14ac:dyDescent="0.25">
      <c r="B90" t="s">
        <v>373</v>
      </c>
      <c r="C90" t="s">
        <v>694</v>
      </c>
      <c r="Q90" t="s">
        <v>695</v>
      </c>
    </row>
    <row r="91" spans="2:17" x14ac:dyDescent="0.25">
      <c r="D91" t="s">
        <v>35</v>
      </c>
      <c r="E91" t="s">
        <v>246</v>
      </c>
      <c r="F91" t="s">
        <v>246</v>
      </c>
      <c r="G91" t="s">
        <v>680</v>
      </c>
      <c r="H91" t="s">
        <v>680</v>
      </c>
      <c r="P91" t="s">
        <v>416</v>
      </c>
    </row>
    <row r="92" spans="2:17" x14ac:dyDescent="0.25">
      <c r="D92" t="s">
        <v>375</v>
      </c>
      <c r="F92" t="s">
        <v>339</v>
      </c>
      <c r="L92" t="s">
        <v>696</v>
      </c>
    </row>
    <row r="93" spans="2:17" x14ac:dyDescent="0.25">
      <c r="B93" t="s">
        <v>377</v>
      </c>
    </row>
    <row r="94" spans="2:17" x14ac:dyDescent="0.25">
      <c r="B94" t="s">
        <v>373</v>
      </c>
      <c r="C94" t="s">
        <v>697</v>
      </c>
      <c r="Q94" t="s">
        <v>698</v>
      </c>
    </row>
    <row r="95" spans="2:17" x14ac:dyDescent="0.25">
      <c r="D95" t="s">
        <v>8</v>
      </c>
      <c r="F95" t="s">
        <v>249</v>
      </c>
      <c r="G95" t="s">
        <v>827</v>
      </c>
      <c r="P95" t="s">
        <v>416</v>
      </c>
    </row>
    <row r="96" spans="2:17" x14ac:dyDescent="0.25">
      <c r="D96" t="s">
        <v>375</v>
      </c>
      <c r="F96" t="s">
        <v>339</v>
      </c>
      <c r="L96" t="s">
        <v>699</v>
      </c>
    </row>
    <row r="97" spans="2:17" x14ac:dyDescent="0.25">
      <c r="B97" t="s">
        <v>377</v>
      </c>
    </row>
    <row r="98" spans="2:17" x14ac:dyDescent="0.25">
      <c r="B98" t="s">
        <v>373</v>
      </c>
      <c r="C98" t="s">
        <v>700</v>
      </c>
      <c r="Q98" t="s">
        <v>701</v>
      </c>
    </row>
    <row r="99" spans="2:17" x14ac:dyDescent="0.25">
      <c r="D99" t="s">
        <v>19</v>
      </c>
      <c r="F99" t="s">
        <v>218</v>
      </c>
      <c r="G99" t="s">
        <v>702</v>
      </c>
      <c r="H99" t="s">
        <v>702</v>
      </c>
      <c r="P99" t="s">
        <v>416</v>
      </c>
    </row>
    <row r="100" spans="2:17" x14ac:dyDescent="0.25">
      <c r="D100" t="s">
        <v>145</v>
      </c>
      <c r="E100" t="s">
        <v>61</v>
      </c>
      <c r="F100" t="s">
        <v>296</v>
      </c>
    </row>
    <row r="101" spans="2:17" x14ac:dyDescent="0.25">
      <c r="B101" t="s">
        <v>373</v>
      </c>
      <c r="C101" t="s">
        <v>703</v>
      </c>
      <c r="Q101" t="s">
        <v>704</v>
      </c>
    </row>
    <row r="102" spans="2:17" x14ac:dyDescent="0.25">
      <c r="D102" t="s">
        <v>375</v>
      </c>
      <c r="F102" t="s">
        <v>218</v>
      </c>
      <c r="L102">
        <v>99999</v>
      </c>
    </row>
    <row r="103" spans="2:17" x14ac:dyDescent="0.25">
      <c r="B103" t="s">
        <v>377</v>
      </c>
    </row>
    <row r="104" spans="2:17" x14ac:dyDescent="0.25">
      <c r="B104" t="s">
        <v>373</v>
      </c>
      <c r="C104" t="s">
        <v>705</v>
      </c>
      <c r="Q104" t="s">
        <v>706</v>
      </c>
    </row>
    <row r="105" spans="2:17" x14ac:dyDescent="0.25">
      <c r="D105" t="s">
        <v>8</v>
      </c>
      <c r="F105" t="s">
        <v>707</v>
      </c>
      <c r="G105" t="s">
        <v>827</v>
      </c>
      <c r="P105" t="s">
        <v>416</v>
      </c>
      <c r="Q105" t="s">
        <v>708</v>
      </c>
    </row>
    <row r="106" spans="2:17" x14ac:dyDescent="0.25">
      <c r="B106" t="s">
        <v>377</v>
      </c>
    </row>
    <row r="107" spans="2:17" x14ac:dyDescent="0.25">
      <c r="B107" t="s">
        <v>377</v>
      </c>
    </row>
    <row r="108" spans="2:17" x14ac:dyDescent="0.25">
      <c r="B108" t="s">
        <v>377</v>
      </c>
    </row>
    <row r="109" spans="2:17" x14ac:dyDescent="0.25">
      <c r="B109" t="s">
        <v>373</v>
      </c>
      <c r="C109" t="s">
        <v>709</v>
      </c>
      <c r="Q109" t="s">
        <v>710</v>
      </c>
    </row>
    <row r="110" spans="2:17" x14ac:dyDescent="0.25">
      <c r="D110" t="s">
        <v>9</v>
      </c>
      <c r="E110" t="s">
        <v>28</v>
      </c>
      <c r="F110" t="s">
        <v>338</v>
      </c>
      <c r="G110" t="s">
        <v>828</v>
      </c>
    </row>
    <row r="111" spans="2:17" x14ac:dyDescent="0.25">
      <c r="B111" t="s">
        <v>402</v>
      </c>
      <c r="C111" t="s">
        <v>711</v>
      </c>
      <c r="Q111" t="s">
        <v>712</v>
      </c>
    </row>
    <row r="112" spans="2:17" x14ac:dyDescent="0.25">
      <c r="D112" t="s">
        <v>35</v>
      </c>
      <c r="E112" t="s">
        <v>252</v>
      </c>
      <c r="F112" t="s">
        <v>252</v>
      </c>
      <c r="G112" t="s">
        <v>713</v>
      </c>
    </row>
    <row r="113" spans="1:16" x14ac:dyDescent="0.25">
      <c r="D113" t="s">
        <v>8</v>
      </c>
      <c r="F113" t="s">
        <v>234</v>
      </c>
      <c r="G113" t="s">
        <v>714</v>
      </c>
      <c r="H113" t="s">
        <v>715</v>
      </c>
      <c r="P113" t="s">
        <v>416</v>
      </c>
    </row>
    <row r="114" spans="1:16" x14ac:dyDescent="0.25">
      <c r="D114" t="s">
        <v>8</v>
      </c>
      <c r="F114" t="s">
        <v>337</v>
      </c>
      <c r="G114" t="s">
        <v>716</v>
      </c>
      <c r="P114" t="s">
        <v>416</v>
      </c>
    </row>
    <row r="115" spans="1:16" x14ac:dyDescent="0.25">
      <c r="B115" t="s">
        <v>377</v>
      </c>
    </row>
    <row r="116" spans="1:16" x14ac:dyDescent="0.25">
      <c r="B116" t="s">
        <v>377</v>
      </c>
    </row>
    <row r="117" spans="1:16" x14ac:dyDescent="0.25">
      <c r="B117" t="s">
        <v>18</v>
      </c>
    </row>
    <row r="118" spans="1:16" x14ac:dyDescent="0.25">
      <c r="A118" s="30"/>
      <c r="B118" t="s">
        <v>377</v>
      </c>
    </row>
    <row r="119" spans="1:16" x14ac:dyDescent="0.25">
      <c r="A119" s="29"/>
      <c r="B119" t="s">
        <v>373</v>
      </c>
      <c r="C119" t="s">
        <v>672</v>
      </c>
    </row>
    <row r="120" spans="1:16" x14ac:dyDescent="0.25">
      <c r="B120" t="s">
        <v>17</v>
      </c>
    </row>
    <row r="121" spans="1:16" x14ac:dyDescent="0.25">
      <c r="D121" t="s">
        <v>8</v>
      </c>
      <c r="F121" t="s">
        <v>329</v>
      </c>
      <c r="G121" t="s">
        <v>651</v>
      </c>
      <c r="H121" t="s">
        <v>652</v>
      </c>
      <c r="P121" t="s">
        <v>416</v>
      </c>
    </row>
    <row r="122" spans="1:16" x14ac:dyDescent="0.25">
      <c r="D122" t="s">
        <v>19</v>
      </c>
      <c r="F122" t="s">
        <v>325</v>
      </c>
      <c r="G122" t="s">
        <v>653</v>
      </c>
      <c r="H122" t="s">
        <v>654</v>
      </c>
      <c r="P122" t="s">
        <v>416</v>
      </c>
    </row>
    <row r="123" spans="1:16" x14ac:dyDescent="0.25">
      <c r="B123" t="s">
        <v>18</v>
      </c>
    </row>
    <row r="124" spans="1:16" x14ac:dyDescent="0.25">
      <c r="A124" s="29"/>
      <c r="B124" t="s">
        <v>377</v>
      </c>
    </row>
    <row r="125" spans="1:16" x14ac:dyDescent="0.25">
      <c r="A125" s="10"/>
      <c r="B125" t="s">
        <v>373</v>
      </c>
      <c r="C125" t="s">
        <v>790</v>
      </c>
    </row>
    <row r="126" spans="1:16" x14ac:dyDescent="0.25">
      <c r="B126" t="s">
        <v>17</v>
      </c>
    </row>
    <row r="127" spans="1:16" x14ac:dyDescent="0.25">
      <c r="D127" t="s">
        <v>9</v>
      </c>
      <c r="E127" t="s">
        <v>28</v>
      </c>
      <c r="F127" t="s">
        <v>791</v>
      </c>
      <c r="G127" t="s">
        <v>792</v>
      </c>
    </row>
    <row r="128" spans="1:16" x14ac:dyDescent="0.25">
      <c r="B128" t="s">
        <v>18</v>
      </c>
    </row>
    <row r="129" spans="2:17" x14ac:dyDescent="0.25">
      <c r="B129" t="s">
        <v>373</v>
      </c>
      <c r="C129" t="s">
        <v>793</v>
      </c>
    </row>
    <row r="130" spans="2:17" x14ac:dyDescent="0.25">
      <c r="B130" t="s">
        <v>17</v>
      </c>
    </row>
    <row r="131" spans="2:17" x14ac:dyDescent="0.25">
      <c r="D131" t="s">
        <v>375</v>
      </c>
      <c r="F131" t="s">
        <v>789</v>
      </c>
      <c r="L131" t="s">
        <v>794</v>
      </c>
    </row>
    <row r="132" spans="2:17" x14ac:dyDescent="0.25">
      <c r="D132" t="s">
        <v>375</v>
      </c>
      <c r="F132" t="s">
        <v>848</v>
      </c>
      <c r="L132" t="s">
        <v>850</v>
      </c>
    </row>
    <row r="133" spans="2:17" x14ac:dyDescent="0.25">
      <c r="D133" t="s">
        <v>35</v>
      </c>
      <c r="E133" t="s">
        <v>216</v>
      </c>
      <c r="F133" t="s">
        <v>291</v>
      </c>
      <c r="G133" t="s">
        <v>655</v>
      </c>
      <c r="H133" t="s">
        <v>656</v>
      </c>
    </row>
    <row r="134" spans="2:17" x14ac:dyDescent="0.25">
      <c r="B134" t="s">
        <v>373</v>
      </c>
      <c r="C134" t="s">
        <v>657</v>
      </c>
      <c r="Q134" t="s">
        <v>658</v>
      </c>
    </row>
    <row r="135" spans="2:17" x14ac:dyDescent="0.25">
      <c r="D135" t="s">
        <v>35</v>
      </c>
      <c r="E135" t="s">
        <v>217</v>
      </c>
      <c r="F135" t="s">
        <v>292</v>
      </c>
      <c r="G135" t="s">
        <v>659</v>
      </c>
      <c r="H135" t="s">
        <v>134</v>
      </c>
      <c r="P135" t="s">
        <v>416</v>
      </c>
    </row>
    <row r="136" spans="2:17" x14ac:dyDescent="0.25">
      <c r="B136" t="s">
        <v>377</v>
      </c>
    </row>
    <row r="137" spans="2:17" x14ac:dyDescent="0.25">
      <c r="B137" t="s">
        <v>373</v>
      </c>
      <c r="C137" t="s">
        <v>657</v>
      </c>
      <c r="Q137" t="s">
        <v>660</v>
      </c>
    </row>
    <row r="138" spans="2:17" x14ac:dyDescent="0.25">
      <c r="D138" t="s">
        <v>375</v>
      </c>
      <c r="F138" t="s">
        <v>324</v>
      </c>
      <c r="L138" t="s">
        <v>661</v>
      </c>
    </row>
    <row r="139" spans="2:17" x14ac:dyDescent="0.25">
      <c r="B139" t="s">
        <v>376</v>
      </c>
      <c r="Q139" t="s">
        <v>662</v>
      </c>
    </row>
    <row r="140" spans="2:17" x14ac:dyDescent="0.25">
      <c r="D140" t="s">
        <v>375</v>
      </c>
      <c r="F140" t="s">
        <v>324</v>
      </c>
      <c r="L140" t="s">
        <v>663</v>
      </c>
    </row>
    <row r="141" spans="2:17" x14ac:dyDescent="0.25">
      <c r="B141" t="s">
        <v>377</v>
      </c>
    </row>
    <row r="142" spans="2:17" x14ac:dyDescent="0.25">
      <c r="D142" t="s">
        <v>9</v>
      </c>
      <c r="E142" t="s">
        <v>51</v>
      </c>
      <c r="F142" t="s">
        <v>322</v>
      </c>
      <c r="G142" t="s">
        <v>664</v>
      </c>
      <c r="H142" t="s">
        <v>665</v>
      </c>
    </row>
    <row r="143" spans="2:17" x14ac:dyDescent="0.25">
      <c r="B143" t="s">
        <v>373</v>
      </c>
      <c r="C143" t="s">
        <v>666</v>
      </c>
      <c r="Q143" t="s">
        <v>667</v>
      </c>
    </row>
    <row r="144" spans="2:17" x14ac:dyDescent="0.25">
      <c r="D144" t="s">
        <v>19</v>
      </c>
      <c r="F144" t="s">
        <v>323</v>
      </c>
      <c r="G144" t="s">
        <v>668</v>
      </c>
      <c r="H144" t="s">
        <v>669</v>
      </c>
      <c r="P144" t="s">
        <v>416</v>
      </c>
    </row>
    <row r="145" spans="1:16" x14ac:dyDescent="0.25">
      <c r="B145" t="s">
        <v>377</v>
      </c>
    </row>
    <row r="146" spans="1:16" x14ac:dyDescent="0.25">
      <c r="D146" t="s">
        <v>9</v>
      </c>
      <c r="E146" t="s">
        <v>51</v>
      </c>
      <c r="F146" s="1" t="s">
        <v>326</v>
      </c>
      <c r="G146" t="s">
        <v>750</v>
      </c>
      <c r="H146" t="s">
        <v>751</v>
      </c>
    </row>
    <row r="147" spans="1:16" x14ac:dyDescent="0.25">
      <c r="B147" t="s">
        <v>18</v>
      </c>
    </row>
    <row r="148" spans="1:16" x14ac:dyDescent="0.25">
      <c r="B148" t="s">
        <v>377</v>
      </c>
    </row>
    <row r="149" spans="1:16" x14ac:dyDescent="0.25">
      <c r="A149" s="10"/>
      <c r="B149" t="s">
        <v>377</v>
      </c>
    </row>
    <row r="150" spans="1:16" x14ac:dyDescent="0.25">
      <c r="A150" s="38"/>
      <c r="B150" t="s">
        <v>373</v>
      </c>
      <c r="C150" t="s">
        <v>854</v>
      </c>
    </row>
    <row r="151" spans="1:16" x14ac:dyDescent="0.25">
      <c r="B151" t="s">
        <v>17</v>
      </c>
    </row>
    <row r="152" spans="1:16" x14ac:dyDescent="0.25">
      <c r="D152" t="s">
        <v>8</v>
      </c>
      <c r="F152" t="s">
        <v>330</v>
      </c>
      <c r="G152" t="s">
        <v>670</v>
      </c>
      <c r="H152" t="s">
        <v>671</v>
      </c>
      <c r="P152" t="s">
        <v>416</v>
      </c>
    </row>
    <row r="153" spans="1:16" x14ac:dyDescent="0.25">
      <c r="D153" t="s">
        <v>35</v>
      </c>
      <c r="E153" t="s">
        <v>53</v>
      </c>
      <c r="F153" t="s">
        <v>53</v>
      </c>
      <c r="G153" t="s">
        <v>645</v>
      </c>
      <c r="H153" t="s">
        <v>646</v>
      </c>
    </row>
    <row r="154" spans="1:16" x14ac:dyDescent="0.25">
      <c r="B154" t="s">
        <v>18</v>
      </c>
    </row>
    <row r="155" spans="1:16" x14ac:dyDescent="0.25">
      <c r="A155" s="38"/>
      <c r="B155" t="s">
        <v>377</v>
      </c>
    </row>
    <row r="156" spans="1:16" x14ac:dyDescent="0.25">
      <c r="A156" s="17"/>
      <c r="B156" t="s">
        <v>373</v>
      </c>
      <c r="C156" t="s">
        <v>409</v>
      </c>
    </row>
    <row r="157" spans="1:16" x14ac:dyDescent="0.25">
      <c r="B157" t="s">
        <v>17</v>
      </c>
    </row>
    <row r="158" spans="1:16" x14ac:dyDescent="0.25">
      <c r="B158" t="s">
        <v>373</v>
      </c>
      <c r="C158" t="s">
        <v>410</v>
      </c>
    </row>
    <row r="159" spans="1:16" x14ac:dyDescent="0.25">
      <c r="D159" t="s">
        <v>19</v>
      </c>
      <c r="F159" t="s">
        <v>288</v>
      </c>
      <c r="G159" t="s">
        <v>411</v>
      </c>
      <c r="H159" t="s">
        <v>412</v>
      </c>
      <c r="I159" s="3" t="s">
        <v>413</v>
      </c>
      <c r="J159" t="s">
        <v>414</v>
      </c>
      <c r="K159" t="s">
        <v>415</v>
      </c>
      <c r="P159" t="s">
        <v>416</v>
      </c>
    </row>
    <row r="160" spans="1:16" x14ac:dyDescent="0.25">
      <c r="D160" t="s">
        <v>145</v>
      </c>
      <c r="E160" t="s">
        <v>146</v>
      </c>
      <c r="F160" t="s">
        <v>285</v>
      </c>
      <c r="I160" s="3"/>
    </row>
    <row r="161" spans="2:17" x14ac:dyDescent="0.25">
      <c r="B161" t="s">
        <v>373</v>
      </c>
      <c r="C161" t="s">
        <v>417</v>
      </c>
      <c r="I161" s="3"/>
      <c r="Q161" t="s">
        <v>418</v>
      </c>
    </row>
    <row r="162" spans="2:17" x14ac:dyDescent="0.25">
      <c r="D162" t="s">
        <v>375</v>
      </c>
      <c r="F162" t="s">
        <v>340</v>
      </c>
      <c r="I162" s="3"/>
      <c r="L162" t="s">
        <v>419</v>
      </c>
    </row>
    <row r="163" spans="2:17" x14ac:dyDescent="0.25">
      <c r="B163" t="s">
        <v>376</v>
      </c>
      <c r="I163" s="3"/>
      <c r="Q163" t="s">
        <v>420</v>
      </c>
    </row>
    <row r="164" spans="2:17" x14ac:dyDescent="0.25">
      <c r="D164" t="s">
        <v>375</v>
      </c>
      <c r="F164" t="s">
        <v>340</v>
      </c>
      <c r="I164" s="3"/>
      <c r="L164" t="s">
        <v>421</v>
      </c>
    </row>
    <row r="165" spans="2:17" x14ac:dyDescent="0.25">
      <c r="B165" t="s">
        <v>377</v>
      </c>
      <c r="I165" s="3"/>
    </row>
    <row r="166" spans="2:17" x14ac:dyDescent="0.25">
      <c r="B166" t="s">
        <v>377</v>
      </c>
      <c r="I166" s="3"/>
    </row>
    <row r="167" spans="2:17" x14ac:dyDescent="0.25">
      <c r="B167" t="s">
        <v>373</v>
      </c>
      <c r="C167" t="s">
        <v>422</v>
      </c>
      <c r="I167" s="3"/>
    </row>
    <row r="168" spans="2:17" x14ac:dyDescent="0.25">
      <c r="D168" t="s">
        <v>19</v>
      </c>
      <c r="F168" t="s">
        <v>289</v>
      </c>
      <c r="G168" t="s">
        <v>423</v>
      </c>
      <c r="H168" t="s">
        <v>424</v>
      </c>
      <c r="I168" s="3" t="s">
        <v>425</v>
      </c>
      <c r="J168" t="s">
        <v>414</v>
      </c>
      <c r="K168" t="s">
        <v>415</v>
      </c>
      <c r="P168" t="s">
        <v>416</v>
      </c>
    </row>
    <row r="169" spans="2:17" x14ac:dyDescent="0.25">
      <c r="D169" t="s">
        <v>145</v>
      </c>
      <c r="E169" t="s">
        <v>146</v>
      </c>
      <c r="F169" t="s">
        <v>286</v>
      </c>
      <c r="I169" s="3"/>
    </row>
    <row r="170" spans="2:17" x14ac:dyDescent="0.25">
      <c r="B170" t="s">
        <v>373</v>
      </c>
      <c r="C170" t="s">
        <v>426</v>
      </c>
      <c r="I170" s="3"/>
      <c r="Q170" t="s">
        <v>418</v>
      </c>
    </row>
    <row r="171" spans="2:17" x14ac:dyDescent="0.25">
      <c r="D171" t="s">
        <v>375</v>
      </c>
      <c r="F171" t="s">
        <v>342</v>
      </c>
      <c r="I171" s="3"/>
      <c r="L171" t="s">
        <v>427</v>
      </c>
    </row>
    <row r="172" spans="2:17" x14ac:dyDescent="0.25">
      <c r="B172" t="s">
        <v>376</v>
      </c>
      <c r="I172" s="3"/>
      <c r="Q172" t="s">
        <v>420</v>
      </c>
    </row>
    <row r="173" spans="2:17" x14ac:dyDescent="0.25">
      <c r="D173" t="s">
        <v>375</v>
      </c>
      <c r="F173" t="s">
        <v>342</v>
      </c>
      <c r="I173" s="3"/>
      <c r="L173" t="s">
        <v>428</v>
      </c>
    </row>
    <row r="174" spans="2:17" x14ac:dyDescent="0.25">
      <c r="B174" t="s">
        <v>377</v>
      </c>
      <c r="I174" s="3"/>
    </row>
    <row r="175" spans="2:17" x14ac:dyDescent="0.25">
      <c r="B175" t="s">
        <v>377</v>
      </c>
      <c r="I175" s="3"/>
    </row>
    <row r="176" spans="2:17" x14ac:dyDescent="0.25">
      <c r="B176" t="s">
        <v>373</v>
      </c>
      <c r="C176" t="s">
        <v>855</v>
      </c>
      <c r="Q176" t="s">
        <v>744</v>
      </c>
    </row>
    <row r="177" spans="1:18" x14ac:dyDescent="0.25">
      <c r="D177" t="s">
        <v>19</v>
      </c>
      <c r="F177" t="s">
        <v>290</v>
      </c>
      <c r="G177" t="s">
        <v>745</v>
      </c>
      <c r="H177" t="s">
        <v>746</v>
      </c>
      <c r="I177" s="3" t="s">
        <v>747</v>
      </c>
      <c r="J177" t="s">
        <v>414</v>
      </c>
      <c r="K177" t="s">
        <v>415</v>
      </c>
      <c r="P177" t="s">
        <v>416</v>
      </c>
    </row>
    <row r="178" spans="1:18" x14ac:dyDescent="0.25">
      <c r="D178" t="s">
        <v>145</v>
      </c>
      <c r="E178" t="s">
        <v>146</v>
      </c>
      <c r="F178" t="s">
        <v>287</v>
      </c>
      <c r="I178" s="3"/>
    </row>
    <row r="179" spans="1:18" x14ac:dyDescent="0.25">
      <c r="B179" t="s">
        <v>373</v>
      </c>
      <c r="C179" t="s">
        <v>748</v>
      </c>
      <c r="I179" s="3"/>
      <c r="Q179" t="s">
        <v>418</v>
      </c>
    </row>
    <row r="180" spans="1:18" x14ac:dyDescent="0.25">
      <c r="D180" t="s">
        <v>375</v>
      </c>
      <c r="F180" t="s">
        <v>341</v>
      </c>
      <c r="I180" s="3"/>
      <c r="L180" t="s">
        <v>749</v>
      </c>
    </row>
    <row r="181" spans="1:18" x14ac:dyDescent="0.25">
      <c r="B181" t="s">
        <v>376</v>
      </c>
      <c r="I181" s="3"/>
      <c r="Q181" t="s">
        <v>420</v>
      </c>
    </row>
    <row r="182" spans="1:18" x14ac:dyDescent="0.25">
      <c r="D182" t="s">
        <v>375</v>
      </c>
      <c r="F182" t="s">
        <v>341</v>
      </c>
      <c r="I182" s="3"/>
      <c r="L182" t="s">
        <v>749</v>
      </c>
    </row>
    <row r="183" spans="1:18" x14ac:dyDescent="0.25">
      <c r="B183" t="s">
        <v>377</v>
      </c>
      <c r="I183" s="3"/>
    </row>
    <row r="184" spans="1:18" x14ac:dyDescent="0.25">
      <c r="B184" t="s">
        <v>377</v>
      </c>
      <c r="I184" s="3"/>
    </row>
    <row r="185" spans="1:18" x14ac:dyDescent="0.25">
      <c r="B185" t="s">
        <v>18</v>
      </c>
      <c r="I185" s="3"/>
    </row>
    <row r="186" spans="1:18" x14ac:dyDescent="0.25">
      <c r="A186" s="17"/>
      <c r="B186" t="s">
        <v>377</v>
      </c>
      <c r="I186" s="3"/>
    </row>
    <row r="187" spans="1:18" x14ac:dyDescent="0.25">
      <c r="A187" s="10"/>
      <c r="B187" t="s">
        <v>373</v>
      </c>
      <c r="C187" t="s">
        <v>650</v>
      </c>
      <c r="I187" s="3"/>
    </row>
    <row r="188" spans="1:18" x14ac:dyDescent="0.25">
      <c r="B188" t="s">
        <v>17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8" x14ac:dyDescent="0.25">
      <c r="D189" t="s">
        <v>429</v>
      </c>
      <c r="G189" t="s">
        <v>430</v>
      </c>
      <c r="H189" t="s">
        <v>431</v>
      </c>
    </row>
    <row r="190" spans="1:18" x14ac:dyDescent="0.25">
      <c r="D190" t="s">
        <v>35</v>
      </c>
      <c r="E190" s="1" t="s">
        <v>34</v>
      </c>
      <c r="F190" s="1" t="s">
        <v>314</v>
      </c>
      <c r="G190" s="1" t="s">
        <v>432</v>
      </c>
      <c r="H190" s="1" t="s">
        <v>433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B191" t="s">
        <v>373</v>
      </c>
      <c r="C191" t="s">
        <v>434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t="s">
        <v>435</v>
      </c>
    </row>
    <row r="192" spans="1:18" ht="16.7" customHeight="1" x14ac:dyDescent="0.25">
      <c r="D192" t="s">
        <v>306</v>
      </c>
      <c r="F192" s="1" t="s">
        <v>318</v>
      </c>
      <c r="G192" s="1" t="s">
        <v>436</v>
      </c>
      <c r="H192" s="1" t="s">
        <v>437</v>
      </c>
      <c r="I192" s="1"/>
      <c r="J192" s="1"/>
      <c r="K192" s="1"/>
      <c r="L192" s="1"/>
      <c r="M192" s="1"/>
      <c r="N192" s="1"/>
      <c r="O192" s="1"/>
      <c r="P192" s="1"/>
      <c r="Q192" s="1" t="s">
        <v>416</v>
      </c>
    </row>
    <row r="193" spans="1:18" ht="16.7" customHeight="1" x14ac:dyDescent="0.25">
      <c r="D193" t="s">
        <v>306</v>
      </c>
      <c r="F193" s="1" t="s">
        <v>316</v>
      </c>
      <c r="G193" s="1" t="s">
        <v>438</v>
      </c>
      <c r="H193" s="1" t="s">
        <v>439</v>
      </c>
      <c r="I193" s="1"/>
      <c r="J193" s="1"/>
      <c r="K193" s="1"/>
      <c r="L193" s="1"/>
      <c r="M193" s="1"/>
      <c r="N193" s="1"/>
      <c r="O193" s="1"/>
      <c r="P193" s="1"/>
      <c r="Q193" s="1" t="s">
        <v>416</v>
      </c>
    </row>
    <row r="194" spans="1:18" ht="16.7" customHeight="1" x14ac:dyDescent="0.25">
      <c r="B194" t="s">
        <v>377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8" x14ac:dyDescent="0.25">
      <c r="B195" t="s">
        <v>373</v>
      </c>
      <c r="C195" t="s">
        <v>795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8" x14ac:dyDescent="0.25">
      <c r="D196" t="s">
        <v>375</v>
      </c>
      <c r="F196" t="s">
        <v>798</v>
      </c>
      <c r="G196" s="1"/>
      <c r="H196" s="1"/>
      <c r="I196" s="1"/>
      <c r="J196" s="1"/>
      <c r="K196" s="1"/>
      <c r="L196" t="s">
        <v>794</v>
      </c>
      <c r="M196" s="1"/>
      <c r="N196" s="1"/>
      <c r="O196" s="1"/>
      <c r="P196" s="1"/>
    </row>
    <row r="197" spans="1:18" x14ac:dyDescent="0.25">
      <c r="D197" t="s">
        <v>375</v>
      </c>
      <c r="F197" s="1" t="s">
        <v>315</v>
      </c>
      <c r="G197" s="1"/>
      <c r="H197" s="1"/>
      <c r="I197" s="1"/>
      <c r="J197" s="1"/>
      <c r="K197" s="1"/>
      <c r="L197" t="s">
        <v>850</v>
      </c>
      <c r="M197" s="1"/>
      <c r="N197" s="1"/>
      <c r="O197" s="1"/>
      <c r="P197" s="1"/>
    </row>
    <row r="198" spans="1:18" x14ac:dyDescent="0.25">
      <c r="B198" t="s">
        <v>377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8" ht="16.7" customHeight="1" x14ac:dyDescent="0.25">
      <c r="B199" t="s">
        <v>18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A200" s="10"/>
      <c r="B200" t="s">
        <v>377</v>
      </c>
      <c r="I200" s="3"/>
    </row>
    <row r="201" spans="1:18" x14ac:dyDescent="0.25">
      <c r="A201" s="28"/>
      <c r="B201" t="s">
        <v>373</v>
      </c>
      <c r="C201" t="s">
        <v>853</v>
      </c>
      <c r="I201" s="3"/>
    </row>
    <row r="202" spans="1:18" x14ac:dyDescent="0.25">
      <c r="B202" t="s">
        <v>17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8" x14ac:dyDescent="0.25">
      <c r="D203" t="s">
        <v>429</v>
      </c>
      <c r="F203" s="1"/>
      <c r="G203" s="1" t="s">
        <v>440</v>
      </c>
      <c r="H203" s="1" t="s">
        <v>441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8" x14ac:dyDescent="0.25">
      <c r="D204" t="s">
        <v>9</v>
      </c>
      <c r="E204" s="1" t="s">
        <v>28</v>
      </c>
      <c r="F204" s="1" t="s">
        <v>313</v>
      </c>
      <c r="G204" s="1" t="s">
        <v>442</v>
      </c>
      <c r="H204" s="1" t="s">
        <v>443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B205" t="s">
        <v>373</v>
      </c>
      <c r="C205" t="s">
        <v>444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t="s">
        <v>435</v>
      </c>
    </row>
    <row r="206" spans="1:18" x14ac:dyDescent="0.25">
      <c r="D206" t="s">
        <v>306</v>
      </c>
      <c r="F206" s="1" t="s">
        <v>307</v>
      </c>
      <c r="G206" s="1" t="s">
        <v>436</v>
      </c>
      <c r="H206" s="1" t="s">
        <v>437</v>
      </c>
      <c r="I206" s="1"/>
      <c r="J206" s="1"/>
      <c r="K206" s="1"/>
      <c r="L206" s="1"/>
      <c r="M206" s="1"/>
      <c r="N206" s="1"/>
      <c r="O206" s="1"/>
      <c r="P206" s="1"/>
      <c r="Q206" s="1" t="s">
        <v>416</v>
      </c>
    </row>
    <row r="207" spans="1:18" x14ac:dyDescent="0.25">
      <c r="D207" t="s">
        <v>306</v>
      </c>
      <c r="F207" s="1" t="s">
        <v>305</v>
      </c>
      <c r="G207" s="1" t="s">
        <v>438</v>
      </c>
      <c r="H207" s="1" t="s">
        <v>445</v>
      </c>
      <c r="I207" s="1"/>
      <c r="J207" s="1"/>
      <c r="K207" s="1"/>
      <c r="L207" s="1"/>
      <c r="M207" s="1"/>
      <c r="N207" s="1"/>
      <c r="O207" s="1"/>
      <c r="P207" s="1"/>
      <c r="Q207" s="1" t="s">
        <v>416</v>
      </c>
    </row>
    <row r="208" spans="1:18" x14ac:dyDescent="0.25">
      <c r="B208" t="s">
        <v>377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8" x14ac:dyDescent="0.25">
      <c r="B209" t="s">
        <v>373</v>
      </c>
      <c r="C209" t="s">
        <v>796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8" x14ac:dyDescent="0.25">
      <c r="D210" t="s">
        <v>375</v>
      </c>
      <c r="F210" t="s">
        <v>799</v>
      </c>
      <c r="G210" s="1"/>
      <c r="H210" s="1"/>
      <c r="I210" s="1"/>
      <c r="J210" s="1"/>
      <c r="K210" s="1"/>
      <c r="L210" t="s">
        <v>794</v>
      </c>
      <c r="M210" s="1"/>
      <c r="N210" s="1"/>
      <c r="O210" s="1"/>
      <c r="P210" s="1"/>
    </row>
    <row r="211" spans="1:18" x14ac:dyDescent="0.25">
      <c r="D211" t="s">
        <v>375</v>
      </c>
      <c r="F211" s="1" t="s">
        <v>317</v>
      </c>
      <c r="G211" s="1"/>
      <c r="H211" s="1"/>
      <c r="I211" s="1"/>
      <c r="J211" s="1"/>
      <c r="K211" s="1"/>
      <c r="L211" t="s">
        <v>850</v>
      </c>
      <c r="M211" s="1"/>
      <c r="N211" s="1"/>
      <c r="O211" s="1"/>
      <c r="P211" s="1"/>
    </row>
    <row r="212" spans="1:18" x14ac:dyDescent="0.25">
      <c r="B212" t="s">
        <v>377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8" x14ac:dyDescent="0.25">
      <c r="B213" t="s">
        <v>18</v>
      </c>
    </row>
    <row r="214" spans="1:18" x14ac:dyDescent="0.25">
      <c r="A214" s="28"/>
      <c r="B214" t="s">
        <v>377</v>
      </c>
    </row>
    <row r="215" spans="1:18" ht="16.7" customHeight="1" x14ac:dyDescent="0.25">
      <c r="A215" s="22"/>
      <c r="B215" t="s">
        <v>373</v>
      </c>
      <c r="C215" t="s">
        <v>610</v>
      </c>
    </row>
    <row r="216" spans="1:18" ht="16.7" customHeight="1" x14ac:dyDescent="0.25">
      <c r="A216" t="s">
        <v>647</v>
      </c>
      <c r="B216" t="s">
        <v>17</v>
      </c>
    </row>
    <row r="217" spans="1:18" x14ac:dyDescent="0.25">
      <c r="D217" t="s">
        <v>9</v>
      </c>
      <c r="E217" t="s">
        <v>29</v>
      </c>
      <c r="F217" t="s">
        <v>396</v>
      </c>
      <c r="G217" t="s">
        <v>446</v>
      </c>
      <c r="H217" t="s">
        <v>447</v>
      </c>
    </row>
    <row r="218" spans="1:18" x14ac:dyDescent="0.25">
      <c r="B218" t="s">
        <v>373</v>
      </c>
      <c r="C218" t="s">
        <v>649</v>
      </c>
      <c r="Q218" t="s">
        <v>648</v>
      </c>
    </row>
    <row r="219" spans="1:18" x14ac:dyDescent="0.25">
      <c r="D219" t="s">
        <v>375</v>
      </c>
      <c r="F219" t="s">
        <v>314</v>
      </c>
      <c r="L219">
        <v>6</v>
      </c>
    </row>
    <row r="220" spans="1:18" x14ac:dyDescent="0.25">
      <c r="D220" t="s">
        <v>375</v>
      </c>
      <c r="F220" t="s">
        <v>798</v>
      </c>
      <c r="G220" s="1"/>
      <c r="H220" s="1"/>
      <c r="I220" s="1"/>
      <c r="J220" s="1"/>
      <c r="K220" s="1"/>
      <c r="L220" t="s">
        <v>794</v>
      </c>
      <c r="M220" s="1"/>
      <c r="N220" s="1"/>
      <c r="O220" s="1"/>
      <c r="P220" s="1"/>
    </row>
    <row r="221" spans="1:18" x14ac:dyDescent="0.25">
      <c r="B221" t="s">
        <v>377</v>
      </c>
    </row>
    <row r="222" spans="1:18" x14ac:dyDescent="0.25">
      <c r="B222" t="s">
        <v>373</v>
      </c>
      <c r="C222" t="s">
        <v>448</v>
      </c>
      <c r="R222" t="s">
        <v>449</v>
      </c>
    </row>
    <row r="223" spans="1:18" x14ac:dyDescent="0.25">
      <c r="D223" t="s">
        <v>9</v>
      </c>
      <c r="E223" t="s">
        <v>28</v>
      </c>
      <c r="F223" t="s">
        <v>614</v>
      </c>
      <c r="G223" t="s">
        <v>450</v>
      </c>
      <c r="H223" t="s">
        <v>451</v>
      </c>
    </row>
    <row r="224" spans="1:18" x14ac:dyDescent="0.25">
      <c r="B224" t="s">
        <v>377</v>
      </c>
    </row>
    <row r="225" spans="1:18" ht="16.7" customHeight="1" x14ac:dyDescent="0.25">
      <c r="B225" t="s">
        <v>18</v>
      </c>
    </row>
    <row r="226" spans="1:18" ht="16.7" customHeight="1" x14ac:dyDescent="0.25">
      <c r="A226" s="23"/>
      <c r="B226" t="s">
        <v>373</v>
      </c>
      <c r="C226" t="s">
        <v>448</v>
      </c>
    </row>
    <row r="227" spans="1:18" x14ac:dyDescent="0.25">
      <c r="B227" t="s">
        <v>17</v>
      </c>
    </row>
    <row r="228" spans="1:18" x14ac:dyDescent="0.25">
      <c r="D228" t="s">
        <v>375</v>
      </c>
      <c r="F228" t="s">
        <v>609</v>
      </c>
      <c r="L228" t="s">
        <v>794</v>
      </c>
    </row>
    <row r="229" spans="1:18" x14ac:dyDescent="0.25">
      <c r="D229" t="s">
        <v>49</v>
      </c>
      <c r="F229" s="1" t="s">
        <v>268</v>
      </c>
      <c r="G229" s="1" t="s">
        <v>452</v>
      </c>
      <c r="H229" s="1" t="s">
        <v>453</v>
      </c>
      <c r="I229" s="1" t="s">
        <v>454</v>
      </c>
      <c r="J229" s="1" t="s">
        <v>455</v>
      </c>
      <c r="K229" s="1" t="s">
        <v>456</v>
      </c>
      <c r="L229" s="1"/>
      <c r="M229" s="1"/>
      <c r="N229" s="1"/>
      <c r="O229" s="1"/>
      <c r="P229" s="1"/>
      <c r="Q229" s="1"/>
      <c r="R229" s="1"/>
    </row>
    <row r="230" spans="1:18" x14ac:dyDescent="0.25">
      <c r="D230" t="s">
        <v>145</v>
      </c>
      <c r="E230" t="s">
        <v>90</v>
      </c>
      <c r="F230" s="1" t="s">
        <v>92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B231" t="s">
        <v>373</v>
      </c>
      <c r="C231" t="s">
        <v>457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 t="s">
        <v>458</v>
      </c>
    </row>
    <row r="232" spans="1:18" x14ac:dyDescent="0.25">
      <c r="D232" t="s">
        <v>375</v>
      </c>
      <c r="F232" s="1" t="s">
        <v>344</v>
      </c>
      <c r="G232" s="1"/>
      <c r="H232" s="1"/>
      <c r="I232" s="1"/>
      <c r="J232" s="1"/>
      <c r="K232" s="1"/>
      <c r="L232" s="1" t="s">
        <v>459</v>
      </c>
      <c r="M232" s="1"/>
      <c r="N232" s="1"/>
      <c r="O232" s="1"/>
      <c r="P232" s="1"/>
      <c r="Q232" s="1"/>
      <c r="R232" s="1"/>
    </row>
    <row r="233" spans="1:18" x14ac:dyDescent="0.25">
      <c r="B233" t="s">
        <v>376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 t="s">
        <v>460</v>
      </c>
    </row>
    <row r="234" spans="1:18" x14ac:dyDescent="0.25">
      <c r="D234" t="s">
        <v>375</v>
      </c>
      <c r="F234" s="1" t="s">
        <v>344</v>
      </c>
      <c r="G234" s="1"/>
      <c r="H234" s="1"/>
      <c r="I234" s="1"/>
      <c r="J234" s="1"/>
      <c r="K234" s="1"/>
      <c r="L234" s="1" t="s">
        <v>461</v>
      </c>
      <c r="M234" s="1"/>
      <c r="N234" s="1"/>
      <c r="O234" s="1"/>
      <c r="P234" s="1"/>
      <c r="Q234" s="1"/>
      <c r="R234" s="1"/>
    </row>
    <row r="235" spans="1:18" x14ac:dyDescent="0.25">
      <c r="B235" t="s">
        <v>377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D236" t="s">
        <v>49</v>
      </c>
      <c r="F236" s="1" t="s">
        <v>269</v>
      </c>
      <c r="G236" s="1" t="s">
        <v>462</v>
      </c>
      <c r="H236" s="1" t="s">
        <v>463</v>
      </c>
      <c r="I236" s="1" t="s">
        <v>464</v>
      </c>
      <c r="J236" s="1" t="s">
        <v>455</v>
      </c>
      <c r="K236" s="1" t="s">
        <v>456</v>
      </c>
      <c r="L236" s="1"/>
      <c r="M236" s="1"/>
      <c r="N236" s="1"/>
      <c r="O236" s="1"/>
      <c r="P236" s="1"/>
      <c r="Q236" s="1"/>
      <c r="R236" s="1"/>
    </row>
    <row r="237" spans="1:18" x14ac:dyDescent="0.25">
      <c r="D237" t="s">
        <v>145</v>
      </c>
      <c r="E237" t="s">
        <v>189</v>
      </c>
      <c r="F237" t="s">
        <v>97</v>
      </c>
    </row>
    <row r="238" spans="1:18" x14ac:dyDescent="0.25">
      <c r="B238" t="s">
        <v>373</v>
      </c>
      <c r="C238" t="s">
        <v>465</v>
      </c>
      <c r="R238" t="s">
        <v>466</v>
      </c>
    </row>
    <row r="239" spans="1:18" x14ac:dyDescent="0.25">
      <c r="D239" t="s">
        <v>375</v>
      </c>
      <c r="F239" s="1" t="s">
        <v>269</v>
      </c>
      <c r="G239" s="1"/>
      <c r="H239" s="1"/>
      <c r="J239" s="1"/>
      <c r="K239" s="1"/>
      <c r="L239" s="1" t="s">
        <v>461</v>
      </c>
      <c r="M239" s="1"/>
      <c r="N239" s="1"/>
      <c r="O239" s="1"/>
      <c r="P239" s="1"/>
      <c r="Q239" s="1"/>
      <c r="R239" s="1"/>
    </row>
    <row r="240" spans="1:18" x14ac:dyDescent="0.25">
      <c r="B240" t="s">
        <v>377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 x14ac:dyDescent="0.25">
      <c r="B241" t="s">
        <v>373</v>
      </c>
      <c r="C241" t="s">
        <v>467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 t="s">
        <v>458</v>
      </c>
    </row>
    <row r="242" spans="2:18" x14ac:dyDescent="0.25">
      <c r="D242" t="s">
        <v>375</v>
      </c>
      <c r="F242" s="1" t="s">
        <v>332</v>
      </c>
      <c r="G242" s="1"/>
      <c r="H242" s="1"/>
      <c r="J242" s="1"/>
      <c r="K242" s="1"/>
      <c r="L242" s="1" t="s">
        <v>468</v>
      </c>
      <c r="M242" s="1"/>
      <c r="N242" s="1"/>
      <c r="O242" s="1"/>
      <c r="P242" s="1"/>
      <c r="Q242" s="1"/>
      <c r="R242" s="1"/>
    </row>
    <row r="243" spans="2:18" x14ac:dyDescent="0.25">
      <c r="B243" t="s">
        <v>376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 t="s">
        <v>460</v>
      </c>
    </row>
    <row r="244" spans="2:18" x14ac:dyDescent="0.25">
      <c r="D244" t="s">
        <v>375</v>
      </c>
      <c r="F244" s="1" t="s">
        <v>332</v>
      </c>
      <c r="G244" s="1"/>
      <c r="H244" s="1"/>
      <c r="J244" s="1"/>
      <c r="K244" s="1"/>
      <c r="L244" s="1" t="s">
        <v>469</v>
      </c>
      <c r="M244" s="1"/>
      <c r="N244" s="1"/>
      <c r="O244" s="1"/>
      <c r="P244" s="1"/>
      <c r="Q244" s="1"/>
    </row>
    <row r="245" spans="2:18" x14ac:dyDescent="0.25">
      <c r="B245" t="s">
        <v>377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18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 x14ac:dyDescent="0.25">
      <c r="B247" t="s">
        <v>17</v>
      </c>
    </row>
    <row r="248" spans="2:18" x14ac:dyDescent="0.25">
      <c r="D248" t="s">
        <v>49</v>
      </c>
      <c r="F248" s="1" t="s">
        <v>270</v>
      </c>
      <c r="G248" s="1" t="s">
        <v>470</v>
      </c>
      <c r="H248" s="1" t="s">
        <v>471</v>
      </c>
      <c r="I248" s="1" t="s">
        <v>472</v>
      </c>
      <c r="J248" s="1" t="s">
        <v>455</v>
      </c>
      <c r="K248" s="1" t="s">
        <v>456</v>
      </c>
      <c r="L248" s="1"/>
      <c r="M248" s="1"/>
      <c r="N248" s="1"/>
      <c r="O248" s="1"/>
      <c r="P248" s="1"/>
      <c r="Q248" s="1"/>
      <c r="R248" s="1"/>
    </row>
    <row r="249" spans="2:18" x14ac:dyDescent="0.25">
      <c r="D249" t="s">
        <v>145</v>
      </c>
      <c r="E249" t="s">
        <v>90</v>
      </c>
      <c r="F249" s="1" t="s">
        <v>93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 x14ac:dyDescent="0.25">
      <c r="B250" t="s">
        <v>373</v>
      </c>
      <c r="C250" t="s">
        <v>473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 t="s">
        <v>458</v>
      </c>
    </row>
    <row r="251" spans="2:18" x14ac:dyDescent="0.25">
      <c r="D251" t="s">
        <v>375</v>
      </c>
      <c r="F251" s="1" t="s">
        <v>352</v>
      </c>
      <c r="G251" s="1"/>
      <c r="H251" s="1"/>
      <c r="I251" s="1"/>
      <c r="J251" s="1"/>
      <c r="K251" s="1"/>
      <c r="L251" s="1" t="s">
        <v>474</v>
      </c>
      <c r="M251" s="1"/>
      <c r="N251" s="1"/>
      <c r="O251" s="1"/>
      <c r="P251" s="1"/>
      <c r="Q251" s="1"/>
      <c r="R251" s="1"/>
    </row>
    <row r="252" spans="2:18" x14ac:dyDescent="0.25">
      <c r="B252" t="s">
        <v>376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 t="s">
        <v>460</v>
      </c>
    </row>
    <row r="253" spans="2:18" x14ac:dyDescent="0.25">
      <c r="D253" t="s">
        <v>375</v>
      </c>
      <c r="F253" s="1" t="s">
        <v>352</v>
      </c>
      <c r="G253" s="1"/>
      <c r="H253" s="1"/>
      <c r="I253" s="1"/>
      <c r="J253" s="1"/>
      <c r="K253" s="1"/>
      <c r="L253" s="1" t="s">
        <v>475</v>
      </c>
      <c r="M253" s="1"/>
      <c r="N253" s="1"/>
      <c r="O253" s="1"/>
      <c r="P253" s="1"/>
      <c r="Q253" s="1"/>
      <c r="R253" s="1"/>
    </row>
    <row r="254" spans="2:18" x14ac:dyDescent="0.25">
      <c r="B254" t="s">
        <v>377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 x14ac:dyDescent="0.25">
      <c r="D255" t="s">
        <v>49</v>
      </c>
      <c r="F255" s="1" t="s">
        <v>271</v>
      </c>
      <c r="G255" s="1" t="s">
        <v>476</v>
      </c>
      <c r="H255" s="1" t="s">
        <v>477</v>
      </c>
      <c r="I255" s="1" t="s">
        <v>478</v>
      </c>
      <c r="J255" s="1" t="s">
        <v>479</v>
      </c>
      <c r="K255" s="1" t="s">
        <v>480</v>
      </c>
      <c r="L255" s="1"/>
      <c r="M255" s="1"/>
      <c r="N255" s="1"/>
      <c r="O255" s="1"/>
      <c r="P255" s="1"/>
      <c r="Q255" s="1"/>
      <c r="R255" s="1"/>
    </row>
    <row r="256" spans="2:18" x14ac:dyDescent="0.25">
      <c r="D256" t="s">
        <v>145</v>
      </c>
      <c r="E256" t="s">
        <v>184</v>
      </c>
      <c r="F256" s="1" t="s">
        <v>98</v>
      </c>
    </row>
    <row r="257" spans="2:18" x14ac:dyDescent="0.25">
      <c r="B257" t="s">
        <v>373</v>
      </c>
      <c r="C257" t="s">
        <v>481</v>
      </c>
      <c r="R257" t="s">
        <v>482</v>
      </c>
    </row>
    <row r="258" spans="2:18" x14ac:dyDescent="0.25">
      <c r="D258" t="s">
        <v>375</v>
      </c>
      <c r="F258" s="1" t="s">
        <v>271</v>
      </c>
      <c r="G258" s="1"/>
      <c r="H258" s="1"/>
      <c r="J258" s="1"/>
      <c r="K258" s="1"/>
      <c r="L258" s="1" t="s">
        <v>475</v>
      </c>
      <c r="M258" s="1"/>
      <c r="N258" s="1"/>
      <c r="O258" s="1"/>
      <c r="P258" s="1"/>
      <c r="Q258" s="1"/>
      <c r="R258" s="1"/>
    </row>
    <row r="259" spans="2:18" x14ac:dyDescent="0.25">
      <c r="B259" t="s">
        <v>377</v>
      </c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B260" t="s">
        <v>373</v>
      </c>
      <c r="C260" t="s">
        <v>483</v>
      </c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 t="s">
        <v>458</v>
      </c>
    </row>
    <row r="261" spans="2:18" x14ac:dyDescent="0.25">
      <c r="D261" t="s">
        <v>375</v>
      </c>
      <c r="F261" s="1" t="s">
        <v>346</v>
      </c>
      <c r="G261" s="1"/>
      <c r="H261" s="1"/>
      <c r="J261" s="1"/>
      <c r="K261" s="1"/>
      <c r="L261" s="1" t="s">
        <v>484</v>
      </c>
      <c r="M261" s="1"/>
      <c r="N261" s="1"/>
      <c r="O261" s="1"/>
      <c r="P261" s="1"/>
      <c r="Q261" s="1"/>
      <c r="R261" s="1"/>
    </row>
    <row r="262" spans="2:18" x14ac:dyDescent="0.25">
      <c r="B262" t="s">
        <v>376</v>
      </c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 t="s">
        <v>460</v>
      </c>
    </row>
    <row r="263" spans="2:18" x14ac:dyDescent="0.25">
      <c r="D263" t="s">
        <v>375</v>
      </c>
      <c r="F263" s="1" t="s">
        <v>346</v>
      </c>
      <c r="G263" s="1"/>
      <c r="H263" s="1"/>
      <c r="J263" s="1"/>
      <c r="K263" s="1"/>
      <c r="L263" s="1" t="s">
        <v>485</v>
      </c>
      <c r="M263" s="1"/>
      <c r="N263" s="1"/>
      <c r="O263" s="1"/>
      <c r="P263" s="1"/>
      <c r="Q263" s="1"/>
      <c r="R263" s="1"/>
    </row>
    <row r="264" spans="2:18" x14ac:dyDescent="0.25">
      <c r="B264" t="s">
        <v>377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D265" t="s">
        <v>49</v>
      </c>
      <c r="F265" s="1" t="s">
        <v>272</v>
      </c>
      <c r="G265" s="1" t="s">
        <v>486</v>
      </c>
      <c r="H265" s="1" t="s">
        <v>487</v>
      </c>
      <c r="I265" s="1" t="s">
        <v>488</v>
      </c>
      <c r="J265" s="1" t="s">
        <v>455</v>
      </c>
      <c r="K265" s="1" t="s">
        <v>456</v>
      </c>
      <c r="L265" s="1"/>
      <c r="M265" s="1"/>
      <c r="N265" s="1"/>
      <c r="O265" s="1"/>
      <c r="P265" s="1"/>
      <c r="Q265" s="1"/>
    </row>
    <row r="266" spans="2:18" x14ac:dyDescent="0.25">
      <c r="D266" t="s">
        <v>145</v>
      </c>
      <c r="E266" t="s">
        <v>184</v>
      </c>
      <c r="F266" s="1" t="s">
        <v>101</v>
      </c>
    </row>
    <row r="267" spans="2:18" x14ac:dyDescent="0.25">
      <c r="B267" t="s">
        <v>373</v>
      </c>
      <c r="C267" t="s">
        <v>489</v>
      </c>
      <c r="R267" t="s">
        <v>482</v>
      </c>
    </row>
    <row r="268" spans="2:18" x14ac:dyDescent="0.25">
      <c r="D268" t="s">
        <v>375</v>
      </c>
      <c r="F268" s="1" t="s">
        <v>272</v>
      </c>
      <c r="G268" s="1"/>
      <c r="H268" s="1"/>
      <c r="J268" s="1"/>
      <c r="K268" s="1"/>
      <c r="L268" s="1" t="s">
        <v>475</v>
      </c>
      <c r="M268" s="1"/>
      <c r="N268" s="1"/>
      <c r="O268" s="1"/>
      <c r="P268" s="1"/>
      <c r="Q268" s="1"/>
      <c r="R268" s="1"/>
    </row>
    <row r="269" spans="2:18" x14ac:dyDescent="0.25">
      <c r="B269" t="s">
        <v>377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B270" t="s">
        <v>373</v>
      </c>
      <c r="C270" t="s">
        <v>490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 t="s">
        <v>458</v>
      </c>
    </row>
    <row r="271" spans="2:18" x14ac:dyDescent="0.25">
      <c r="D271" t="s">
        <v>375</v>
      </c>
      <c r="F271" s="1" t="s">
        <v>349</v>
      </c>
      <c r="G271" s="1"/>
      <c r="H271" s="1"/>
      <c r="J271" s="1"/>
      <c r="K271" s="1"/>
      <c r="L271" s="1" t="s">
        <v>491</v>
      </c>
      <c r="M271" s="1"/>
      <c r="N271" s="1"/>
      <c r="O271" s="1"/>
      <c r="P271" s="1"/>
      <c r="Q271" s="1"/>
      <c r="R271" s="1"/>
    </row>
    <row r="272" spans="2:18" x14ac:dyDescent="0.25">
      <c r="B272" t="s">
        <v>376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 t="s">
        <v>460</v>
      </c>
    </row>
    <row r="273" spans="2:18" x14ac:dyDescent="0.25">
      <c r="D273" t="s">
        <v>375</v>
      </c>
      <c r="F273" s="1" t="s">
        <v>349</v>
      </c>
      <c r="G273" s="1"/>
      <c r="H273" s="1"/>
      <c r="J273" s="1"/>
      <c r="K273" s="1"/>
      <c r="L273" s="1" t="s">
        <v>492</v>
      </c>
      <c r="M273" s="1"/>
      <c r="N273" s="1"/>
      <c r="O273" s="1"/>
      <c r="P273" s="1"/>
      <c r="Q273" s="1"/>
      <c r="R273" s="1"/>
    </row>
    <row r="274" spans="2:18" x14ac:dyDescent="0.25">
      <c r="B274" t="s">
        <v>377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 x14ac:dyDescent="0.25">
      <c r="D275" t="s">
        <v>49</v>
      </c>
      <c r="F275" s="1" t="s">
        <v>273</v>
      </c>
      <c r="G275" s="1" t="s">
        <v>493</v>
      </c>
      <c r="H275" s="1" t="s">
        <v>494</v>
      </c>
      <c r="I275" s="1" t="s">
        <v>495</v>
      </c>
      <c r="J275" s="1" t="s">
        <v>455</v>
      </c>
      <c r="K275" s="1" t="s">
        <v>456</v>
      </c>
      <c r="L275" s="1"/>
      <c r="M275" s="1"/>
      <c r="N275" s="1"/>
      <c r="O275" s="1"/>
      <c r="P275" s="1"/>
      <c r="Q275" s="1"/>
    </row>
    <row r="276" spans="2:18" x14ac:dyDescent="0.25">
      <c r="D276" t="s">
        <v>145</v>
      </c>
      <c r="E276" t="s">
        <v>184</v>
      </c>
      <c r="F276" s="1" t="s">
        <v>104</v>
      </c>
    </row>
    <row r="277" spans="2:18" x14ac:dyDescent="0.25">
      <c r="B277" t="s">
        <v>373</v>
      </c>
      <c r="C277" t="s">
        <v>496</v>
      </c>
      <c r="R277" t="s">
        <v>482</v>
      </c>
    </row>
    <row r="278" spans="2:18" x14ac:dyDescent="0.25">
      <c r="D278" t="s">
        <v>375</v>
      </c>
      <c r="F278" s="1" t="s">
        <v>273</v>
      </c>
      <c r="G278" s="1"/>
      <c r="H278" s="1"/>
      <c r="J278" s="1"/>
      <c r="K278" s="1"/>
      <c r="L278" s="1" t="s">
        <v>475</v>
      </c>
      <c r="M278" s="1"/>
      <c r="N278" s="1"/>
      <c r="O278" s="1"/>
      <c r="P278" s="1"/>
      <c r="Q278" s="1"/>
      <c r="R278" s="1"/>
    </row>
    <row r="279" spans="2:18" x14ac:dyDescent="0.25">
      <c r="B279" t="s">
        <v>377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x14ac:dyDescent="0.25">
      <c r="B280" t="s">
        <v>373</v>
      </c>
      <c r="C280" t="s">
        <v>497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 t="s">
        <v>458</v>
      </c>
    </row>
    <row r="281" spans="2:18" x14ac:dyDescent="0.25">
      <c r="D281" t="s">
        <v>375</v>
      </c>
      <c r="F281" s="1" t="s">
        <v>334</v>
      </c>
      <c r="G281" s="1"/>
      <c r="H281" s="1"/>
      <c r="J281" s="1"/>
      <c r="K281" s="1"/>
      <c r="L281" s="1" t="s">
        <v>498</v>
      </c>
      <c r="M281" s="1"/>
      <c r="N281" s="1"/>
      <c r="O281" s="1"/>
      <c r="P281" s="1"/>
      <c r="Q281" s="1"/>
      <c r="R281" s="1"/>
    </row>
    <row r="282" spans="2:18" x14ac:dyDescent="0.25">
      <c r="B282" t="s">
        <v>376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 t="s">
        <v>460</v>
      </c>
    </row>
    <row r="283" spans="2:18" x14ac:dyDescent="0.25">
      <c r="D283" t="s">
        <v>375</v>
      </c>
      <c r="F283" s="1" t="s">
        <v>334</v>
      </c>
      <c r="G283" s="1"/>
      <c r="H283" s="1"/>
      <c r="J283" s="1"/>
      <c r="K283" s="1"/>
      <c r="L283" s="1" t="s">
        <v>499</v>
      </c>
      <c r="M283" s="1"/>
      <c r="N283" s="1"/>
      <c r="O283" s="1"/>
      <c r="P283" s="1"/>
      <c r="Q283" s="1"/>
      <c r="R283" s="1"/>
    </row>
    <row r="284" spans="2:18" x14ac:dyDescent="0.25">
      <c r="B284" t="s">
        <v>377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18</v>
      </c>
    </row>
    <row r="286" spans="2:18" x14ac:dyDescent="0.25">
      <c r="B286" t="s">
        <v>17</v>
      </c>
    </row>
    <row r="287" spans="2:18" x14ac:dyDescent="0.25">
      <c r="D287" t="s">
        <v>49</v>
      </c>
      <c r="F287" s="1" t="s">
        <v>274</v>
      </c>
      <c r="G287" s="1" t="s">
        <v>500</v>
      </c>
      <c r="H287" s="1" t="s">
        <v>501</v>
      </c>
      <c r="I287" s="1" t="s">
        <v>502</v>
      </c>
      <c r="J287" s="1" t="s">
        <v>503</v>
      </c>
      <c r="K287" s="1" t="s">
        <v>504</v>
      </c>
      <c r="L287" s="1"/>
      <c r="M287" s="1"/>
      <c r="N287" s="1"/>
      <c r="O287" s="1"/>
      <c r="P287" s="1"/>
      <c r="Q287" s="1"/>
      <c r="R287" s="1"/>
    </row>
    <row r="288" spans="2:18" x14ac:dyDescent="0.25">
      <c r="D288" t="s">
        <v>145</v>
      </c>
      <c r="E288" t="s">
        <v>90</v>
      </c>
      <c r="F288" s="1" t="s">
        <v>94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x14ac:dyDescent="0.25">
      <c r="B289" t="s">
        <v>373</v>
      </c>
      <c r="C289" t="s">
        <v>505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 t="s">
        <v>458</v>
      </c>
    </row>
    <row r="290" spans="2:18" x14ac:dyDescent="0.25">
      <c r="D290" t="s">
        <v>375</v>
      </c>
      <c r="F290" s="1" t="s">
        <v>353</v>
      </c>
      <c r="G290" s="1"/>
      <c r="H290" s="1"/>
      <c r="I290" s="1"/>
      <c r="J290" s="1"/>
      <c r="K290" s="1"/>
      <c r="L290" s="1" t="s">
        <v>506</v>
      </c>
      <c r="M290" s="1"/>
      <c r="N290" s="1"/>
      <c r="O290" s="1"/>
      <c r="P290" s="1"/>
      <c r="Q290" s="1"/>
      <c r="R290" s="1"/>
    </row>
    <row r="291" spans="2:18" x14ac:dyDescent="0.25">
      <c r="B291" t="s">
        <v>376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 t="s">
        <v>460</v>
      </c>
    </row>
    <row r="292" spans="2:18" x14ac:dyDescent="0.25">
      <c r="D292" t="s">
        <v>375</v>
      </c>
      <c r="F292" s="1" t="s">
        <v>353</v>
      </c>
      <c r="G292" s="1"/>
      <c r="H292" s="1"/>
      <c r="I292" s="1"/>
      <c r="J292" s="1"/>
      <c r="K292" s="1"/>
      <c r="L292" s="1" t="s">
        <v>507</v>
      </c>
      <c r="M292" s="1"/>
      <c r="N292" s="1"/>
      <c r="O292" s="1"/>
      <c r="P292" s="1"/>
      <c r="Q292" s="1"/>
      <c r="R292" s="1"/>
    </row>
    <row r="293" spans="2:18" x14ac:dyDescent="0.25">
      <c r="B293" t="s">
        <v>377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x14ac:dyDescent="0.25">
      <c r="D294" t="s">
        <v>49</v>
      </c>
      <c r="F294" s="1" t="s">
        <v>275</v>
      </c>
      <c r="G294" s="1" t="s">
        <v>508</v>
      </c>
      <c r="H294" s="1" t="s">
        <v>509</v>
      </c>
      <c r="I294" s="1" t="s">
        <v>510</v>
      </c>
      <c r="J294" s="1" t="s">
        <v>511</v>
      </c>
      <c r="K294" s="1" t="s">
        <v>512</v>
      </c>
      <c r="L294" s="1"/>
      <c r="M294" s="1"/>
      <c r="N294" s="1"/>
      <c r="O294" s="1"/>
      <c r="P294" s="1"/>
      <c r="Q294" s="1"/>
      <c r="R294" s="1"/>
    </row>
    <row r="295" spans="2:18" x14ac:dyDescent="0.25">
      <c r="D295" t="s">
        <v>145</v>
      </c>
      <c r="E295" t="s">
        <v>185</v>
      </c>
      <c r="F295" s="1" t="s">
        <v>99</v>
      </c>
    </row>
    <row r="296" spans="2:18" x14ac:dyDescent="0.25">
      <c r="B296" t="s">
        <v>373</v>
      </c>
      <c r="C296" t="s">
        <v>513</v>
      </c>
      <c r="R296" t="s">
        <v>514</v>
      </c>
    </row>
    <row r="297" spans="2:18" x14ac:dyDescent="0.25">
      <c r="D297" t="s">
        <v>375</v>
      </c>
      <c r="F297" s="1" t="s">
        <v>275</v>
      </c>
      <c r="G297" s="1"/>
      <c r="H297" s="1"/>
      <c r="J297" s="1"/>
      <c r="K297" s="1"/>
      <c r="L297" s="1" t="s">
        <v>507</v>
      </c>
      <c r="M297" s="1"/>
      <c r="N297" s="1"/>
      <c r="O297" s="1"/>
      <c r="P297" s="1"/>
      <c r="Q297" s="1"/>
      <c r="R297" s="1"/>
    </row>
    <row r="298" spans="2:18" x14ac:dyDescent="0.25">
      <c r="B298" t="s">
        <v>377</v>
      </c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x14ac:dyDescent="0.25">
      <c r="B299" t="s">
        <v>373</v>
      </c>
      <c r="C299" t="s">
        <v>515</v>
      </c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 t="s">
        <v>458</v>
      </c>
    </row>
    <row r="300" spans="2:18" x14ac:dyDescent="0.25">
      <c r="D300" t="s">
        <v>375</v>
      </c>
      <c r="F300" s="1" t="s">
        <v>347</v>
      </c>
      <c r="G300" s="1"/>
      <c r="H300" s="1"/>
      <c r="J300" s="1"/>
      <c r="K300" s="1"/>
      <c r="L300" s="1" t="s">
        <v>516</v>
      </c>
      <c r="M300" s="1"/>
      <c r="N300" s="1"/>
      <c r="O300" s="1"/>
      <c r="P300" s="1"/>
      <c r="Q300" s="1"/>
      <c r="R300" s="1"/>
    </row>
    <row r="301" spans="2:18" x14ac:dyDescent="0.25">
      <c r="B301" t="s">
        <v>376</v>
      </c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 t="s">
        <v>460</v>
      </c>
    </row>
    <row r="302" spans="2:18" x14ac:dyDescent="0.25">
      <c r="D302" t="s">
        <v>375</v>
      </c>
      <c r="F302" s="1" t="s">
        <v>347</v>
      </c>
      <c r="G302" s="1"/>
      <c r="H302" s="1"/>
      <c r="J302" s="1"/>
      <c r="K302" s="1"/>
      <c r="L302" s="1" t="s">
        <v>517</v>
      </c>
      <c r="M302" s="1"/>
      <c r="N302" s="1"/>
      <c r="O302" s="1"/>
      <c r="P302" s="1"/>
      <c r="Q302" s="1"/>
      <c r="R302" s="1"/>
    </row>
    <row r="303" spans="2:18" x14ac:dyDescent="0.25">
      <c r="B303" t="s">
        <v>377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 x14ac:dyDescent="0.25">
      <c r="D304" t="s">
        <v>49</v>
      </c>
      <c r="F304" s="1" t="s">
        <v>276</v>
      </c>
      <c r="G304" s="1" t="s">
        <v>518</v>
      </c>
      <c r="H304" s="1" t="s">
        <v>519</v>
      </c>
      <c r="I304" s="1" t="s">
        <v>520</v>
      </c>
      <c r="J304" s="1" t="s">
        <v>521</v>
      </c>
      <c r="K304" s="1" t="s">
        <v>522</v>
      </c>
      <c r="L304" s="1"/>
      <c r="M304" s="1"/>
      <c r="N304" s="1"/>
      <c r="O304" s="1"/>
      <c r="P304" s="1"/>
      <c r="Q304" s="1"/>
    </row>
    <row r="305" spans="2:18" x14ac:dyDescent="0.25">
      <c r="D305" t="s">
        <v>145</v>
      </c>
      <c r="E305" t="s">
        <v>185</v>
      </c>
      <c r="F305" s="1" t="s">
        <v>102</v>
      </c>
    </row>
    <row r="306" spans="2:18" x14ac:dyDescent="0.25">
      <c r="B306" t="s">
        <v>373</v>
      </c>
      <c r="C306" t="s">
        <v>523</v>
      </c>
      <c r="R306" t="s">
        <v>514</v>
      </c>
    </row>
    <row r="307" spans="2:18" x14ac:dyDescent="0.25">
      <c r="D307" t="s">
        <v>375</v>
      </c>
      <c r="F307" s="1" t="s">
        <v>276</v>
      </c>
      <c r="G307" s="1"/>
      <c r="H307" s="1"/>
      <c r="J307" s="1"/>
      <c r="K307" s="1"/>
      <c r="L307" s="1" t="s">
        <v>507</v>
      </c>
      <c r="M307" s="1"/>
      <c r="N307" s="1"/>
      <c r="O307" s="1"/>
      <c r="P307" s="1"/>
      <c r="Q307" s="1"/>
      <c r="R307" s="1"/>
    </row>
    <row r="308" spans="2:18" x14ac:dyDescent="0.25">
      <c r="B308" t="s">
        <v>377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x14ac:dyDescent="0.25">
      <c r="B309" t="s">
        <v>373</v>
      </c>
      <c r="C309" t="s">
        <v>524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 t="s">
        <v>458</v>
      </c>
    </row>
    <row r="310" spans="2:18" x14ac:dyDescent="0.25">
      <c r="D310" t="s">
        <v>375</v>
      </c>
      <c r="F310" s="1" t="s">
        <v>350</v>
      </c>
      <c r="G310" s="1"/>
      <c r="H310" s="1"/>
      <c r="J310" s="1"/>
      <c r="K310" s="1"/>
      <c r="L310" s="1" t="s">
        <v>525</v>
      </c>
      <c r="M310" s="1"/>
      <c r="N310" s="1"/>
      <c r="O310" s="1"/>
      <c r="P310" s="1"/>
      <c r="Q310" s="1"/>
      <c r="R310" s="1"/>
    </row>
    <row r="311" spans="2:18" x14ac:dyDescent="0.25">
      <c r="B311" t="s">
        <v>376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 t="s">
        <v>460</v>
      </c>
    </row>
    <row r="312" spans="2:18" x14ac:dyDescent="0.25">
      <c r="D312" t="s">
        <v>375</v>
      </c>
      <c r="F312" s="1" t="s">
        <v>350</v>
      </c>
      <c r="G312" s="1"/>
      <c r="H312" s="1"/>
      <c r="J312" s="1"/>
      <c r="K312" s="1"/>
      <c r="L312" s="1" t="s">
        <v>526</v>
      </c>
      <c r="M312" s="1"/>
      <c r="N312" s="1"/>
      <c r="O312" s="1"/>
      <c r="P312" s="1"/>
      <c r="Q312" s="1"/>
      <c r="R312" s="1"/>
    </row>
    <row r="313" spans="2:18" x14ac:dyDescent="0.25">
      <c r="B313" t="s">
        <v>377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x14ac:dyDescent="0.25">
      <c r="D314" t="s">
        <v>49</v>
      </c>
      <c r="F314" s="1" t="s">
        <v>277</v>
      </c>
      <c r="G314" s="1" t="s">
        <v>527</v>
      </c>
      <c r="H314" s="1" t="s">
        <v>528</v>
      </c>
      <c r="I314" s="1" t="s">
        <v>529</v>
      </c>
      <c r="J314" s="1" t="s">
        <v>530</v>
      </c>
      <c r="K314" s="1" t="s">
        <v>531</v>
      </c>
      <c r="L314" s="1"/>
      <c r="M314" s="1"/>
      <c r="N314" s="1"/>
      <c r="O314" s="1"/>
      <c r="P314" s="1"/>
      <c r="Q314" s="1"/>
    </row>
    <row r="315" spans="2:18" x14ac:dyDescent="0.25">
      <c r="D315" t="s">
        <v>145</v>
      </c>
      <c r="E315" t="s">
        <v>185</v>
      </c>
      <c r="F315" s="1" t="s">
        <v>105</v>
      </c>
    </row>
    <row r="316" spans="2:18" x14ac:dyDescent="0.25">
      <c r="B316" t="s">
        <v>373</v>
      </c>
      <c r="C316" t="s">
        <v>532</v>
      </c>
      <c r="R316" t="s">
        <v>514</v>
      </c>
    </row>
    <row r="317" spans="2:18" x14ac:dyDescent="0.25">
      <c r="D317" t="s">
        <v>375</v>
      </c>
      <c r="F317" s="1" t="s">
        <v>277</v>
      </c>
      <c r="G317" s="1"/>
      <c r="H317" s="1"/>
      <c r="J317" s="1"/>
      <c r="K317" s="1"/>
      <c r="L317" s="1" t="s">
        <v>507</v>
      </c>
      <c r="M317" s="1"/>
      <c r="N317" s="1"/>
      <c r="O317" s="1"/>
      <c r="P317" s="1"/>
      <c r="Q317" s="1"/>
      <c r="R317" s="1"/>
    </row>
    <row r="318" spans="2:18" x14ac:dyDescent="0.25">
      <c r="B318" t="s">
        <v>377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x14ac:dyDescent="0.25">
      <c r="B319" t="s">
        <v>373</v>
      </c>
      <c r="C319" t="s">
        <v>533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 t="s">
        <v>458</v>
      </c>
    </row>
    <row r="320" spans="2:18" x14ac:dyDescent="0.25">
      <c r="D320" t="s">
        <v>375</v>
      </c>
      <c r="F320" s="1" t="s">
        <v>335</v>
      </c>
      <c r="G320" s="1"/>
      <c r="H320" s="1"/>
      <c r="J320" s="1"/>
      <c r="K320" s="1"/>
      <c r="L320" s="1" t="s">
        <v>534</v>
      </c>
      <c r="M320" s="1"/>
      <c r="N320" s="1"/>
      <c r="O320" s="1"/>
      <c r="P320" s="1"/>
      <c r="Q320" s="1"/>
      <c r="R320" s="1"/>
    </row>
    <row r="321" spans="2:18" x14ac:dyDescent="0.25">
      <c r="B321" t="s">
        <v>376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 t="s">
        <v>460</v>
      </c>
    </row>
    <row r="322" spans="2:18" x14ac:dyDescent="0.25">
      <c r="D322" t="s">
        <v>375</v>
      </c>
      <c r="F322" s="1" t="s">
        <v>335</v>
      </c>
      <c r="G322" s="1"/>
      <c r="H322" s="1"/>
      <c r="J322" s="1"/>
      <c r="K322" s="1"/>
      <c r="L322" s="1" t="s">
        <v>535</v>
      </c>
      <c r="M322" s="1"/>
      <c r="N322" s="1"/>
      <c r="O322" s="1"/>
      <c r="P322" s="1"/>
      <c r="Q322" s="1"/>
      <c r="R322" s="1"/>
    </row>
    <row r="323" spans="2:18" x14ac:dyDescent="0.25">
      <c r="B323" t="s">
        <v>377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18</v>
      </c>
    </row>
    <row r="325" spans="2:18" x14ac:dyDescent="0.25">
      <c r="B325" t="s">
        <v>17</v>
      </c>
    </row>
    <row r="326" spans="2:18" x14ac:dyDescent="0.25">
      <c r="D326" t="s">
        <v>49</v>
      </c>
      <c r="F326" s="1" t="s">
        <v>278</v>
      </c>
      <c r="G326" s="1" t="s">
        <v>536</v>
      </c>
      <c r="H326" s="1" t="s">
        <v>537</v>
      </c>
      <c r="I326" s="1" t="s">
        <v>538</v>
      </c>
      <c r="J326" s="1" t="s">
        <v>539</v>
      </c>
      <c r="K326" s="1" t="s">
        <v>540</v>
      </c>
      <c r="L326" s="1"/>
      <c r="M326" s="1"/>
      <c r="N326" s="1"/>
      <c r="O326" s="1"/>
      <c r="P326" s="1"/>
      <c r="Q326" s="1"/>
      <c r="R326" s="1"/>
    </row>
    <row r="327" spans="2:18" x14ac:dyDescent="0.25">
      <c r="D327" t="s">
        <v>145</v>
      </c>
      <c r="E327" t="s">
        <v>90</v>
      </c>
      <c r="F327" s="1" t="s">
        <v>95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x14ac:dyDescent="0.25">
      <c r="B328" t="s">
        <v>373</v>
      </c>
      <c r="C328" t="s">
        <v>541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 t="s">
        <v>458</v>
      </c>
    </row>
    <row r="329" spans="2:18" x14ac:dyDescent="0.25">
      <c r="D329" t="s">
        <v>375</v>
      </c>
      <c r="F329" s="1" t="s">
        <v>354</v>
      </c>
      <c r="G329" s="1"/>
      <c r="H329" s="1"/>
      <c r="I329" s="1"/>
      <c r="J329" s="1"/>
      <c r="K329" s="1"/>
      <c r="L329" s="1" t="s">
        <v>542</v>
      </c>
      <c r="M329" s="1"/>
      <c r="N329" s="1"/>
      <c r="O329" s="1"/>
      <c r="P329" s="1"/>
      <c r="Q329" s="1"/>
      <c r="R329" s="1"/>
    </row>
    <row r="330" spans="2:18" x14ac:dyDescent="0.25">
      <c r="B330" t="s">
        <v>376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 t="s">
        <v>460</v>
      </c>
    </row>
    <row r="331" spans="2:18" x14ac:dyDescent="0.25">
      <c r="D331" t="s">
        <v>375</v>
      </c>
      <c r="F331" s="1" t="s">
        <v>354</v>
      </c>
      <c r="G331" s="1"/>
      <c r="H331" s="1"/>
      <c r="I331" s="1"/>
      <c r="J331" s="1"/>
      <c r="K331" s="1"/>
      <c r="L331" s="1" t="s">
        <v>543</v>
      </c>
      <c r="M331" s="1"/>
      <c r="N331" s="1"/>
      <c r="O331" s="1"/>
      <c r="P331" s="1"/>
      <c r="Q331" s="1"/>
      <c r="R331" s="1"/>
    </row>
    <row r="332" spans="2:18" x14ac:dyDescent="0.25">
      <c r="B332" t="s">
        <v>377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x14ac:dyDescent="0.25">
      <c r="D333" t="s">
        <v>49</v>
      </c>
      <c r="F333" s="1" t="s">
        <v>279</v>
      </c>
      <c r="G333" s="1" t="s">
        <v>544</v>
      </c>
      <c r="H333" s="1" t="s">
        <v>545</v>
      </c>
      <c r="I333" s="1" t="s">
        <v>546</v>
      </c>
      <c r="J333" s="1" t="s">
        <v>547</v>
      </c>
      <c r="K333" s="1" t="s">
        <v>548</v>
      </c>
      <c r="L333" s="1"/>
      <c r="M333" s="1"/>
      <c r="N333" s="1"/>
      <c r="O333" s="1"/>
      <c r="P333" s="1"/>
      <c r="Q333" s="1"/>
      <c r="R333" s="1"/>
    </row>
    <row r="334" spans="2:18" x14ac:dyDescent="0.25">
      <c r="D334" t="s">
        <v>145</v>
      </c>
      <c r="E334" t="s">
        <v>186</v>
      </c>
      <c r="F334" s="1" t="s">
        <v>100</v>
      </c>
    </row>
    <row r="335" spans="2:18" x14ac:dyDescent="0.25">
      <c r="B335" t="s">
        <v>373</v>
      </c>
      <c r="C335" t="s">
        <v>549</v>
      </c>
      <c r="R335" t="s">
        <v>550</v>
      </c>
    </row>
    <row r="336" spans="2:18" x14ac:dyDescent="0.25">
      <c r="D336" t="s">
        <v>375</v>
      </c>
      <c r="F336" s="1" t="s">
        <v>279</v>
      </c>
      <c r="G336" s="1"/>
      <c r="H336" s="1"/>
      <c r="J336" s="1"/>
      <c r="K336" s="1"/>
      <c r="L336" s="1" t="s">
        <v>543</v>
      </c>
      <c r="M336" s="1"/>
      <c r="N336" s="1"/>
      <c r="O336" s="1"/>
      <c r="P336" s="1"/>
      <c r="Q336" s="1"/>
      <c r="R336" s="1"/>
    </row>
    <row r="337" spans="2:18" x14ac:dyDescent="0.25">
      <c r="B337" t="s">
        <v>377</v>
      </c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 x14ac:dyDescent="0.25">
      <c r="B338" t="s">
        <v>373</v>
      </c>
      <c r="C338" t="s">
        <v>551</v>
      </c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 t="s">
        <v>458</v>
      </c>
    </row>
    <row r="339" spans="2:18" x14ac:dyDescent="0.25">
      <c r="D339" t="s">
        <v>375</v>
      </c>
      <c r="F339" s="1" t="s">
        <v>348</v>
      </c>
      <c r="G339" s="1"/>
      <c r="H339" s="1"/>
      <c r="J339" s="1"/>
      <c r="K339" s="1"/>
      <c r="L339" s="1" t="s">
        <v>552</v>
      </c>
      <c r="M339" s="1"/>
      <c r="N339" s="1"/>
      <c r="O339" s="1"/>
      <c r="P339" s="1"/>
      <c r="Q339" s="1"/>
      <c r="R339" s="1"/>
    </row>
    <row r="340" spans="2:18" x14ac:dyDescent="0.25">
      <c r="B340" t="s">
        <v>376</v>
      </c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 t="s">
        <v>460</v>
      </c>
    </row>
    <row r="341" spans="2:18" x14ac:dyDescent="0.25">
      <c r="D341" t="s">
        <v>375</v>
      </c>
      <c r="F341" s="1" t="s">
        <v>348</v>
      </c>
      <c r="G341" s="1"/>
      <c r="H341" s="1"/>
      <c r="J341" s="1"/>
      <c r="K341" s="1"/>
      <c r="L341" s="1" t="s">
        <v>553</v>
      </c>
      <c r="M341" s="1"/>
      <c r="N341" s="1"/>
      <c r="O341" s="1"/>
      <c r="P341" s="1"/>
      <c r="Q341" s="1"/>
      <c r="R341" s="1"/>
    </row>
    <row r="342" spans="2:18" x14ac:dyDescent="0.25">
      <c r="B342" t="s">
        <v>377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x14ac:dyDescent="0.25">
      <c r="D343" t="s">
        <v>49</v>
      </c>
      <c r="F343" s="1" t="s">
        <v>280</v>
      </c>
      <c r="G343" s="1" t="s">
        <v>554</v>
      </c>
      <c r="H343" s="1" t="s">
        <v>555</v>
      </c>
      <c r="I343" s="1" t="s">
        <v>556</v>
      </c>
      <c r="J343" s="1" t="s">
        <v>557</v>
      </c>
      <c r="K343" s="1" t="s">
        <v>558</v>
      </c>
      <c r="L343" s="1"/>
      <c r="M343" s="1"/>
      <c r="N343" s="1"/>
      <c r="O343" s="1"/>
      <c r="P343" s="1"/>
      <c r="Q343" s="1"/>
    </row>
    <row r="344" spans="2:18" x14ac:dyDescent="0.25">
      <c r="D344" t="s">
        <v>145</v>
      </c>
      <c r="E344" t="s">
        <v>186</v>
      </c>
      <c r="F344" s="1" t="s">
        <v>103</v>
      </c>
    </row>
    <row r="345" spans="2:18" x14ac:dyDescent="0.25">
      <c r="B345" t="s">
        <v>373</v>
      </c>
      <c r="C345" t="s">
        <v>559</v>
      </c>
      <c r="R345" t="s">
        <v>550</v>
      </c>
    </row>
    <row r="346" spans="2:18" x14ac:dyDescent="0.25">
      <c r="D346" t="s">
        <v>375</v>
      </c>
      <c r="F346" s="1" t="s">
        <v>280</v>
      </c>
      <c r="G346" s="1"/>
      <c r="H346" s="1"/>
      <c r="J346" s="1"/>
      <c r="K346" s="1"/>
      <c r="L346" s="1" t="s">
        <v>543</v>
      </c>
      <c r="M346" s="1"/>
      <c r="N346" s="1"/>
      <c r="O346" s="1"/>
      <c r="P346" s="1"/>
      <c r="Q346" s="1"/>
      <c r="R346" s="1"/>
    </row>
    <row r="347" spans="2:18" x14ac:dyDescent="0.25">
      <c r="B347" t="s">
        <v>377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x14ac:dyDescent="0.25">
      <c r="B348" t="s">
        <v>373</v>
      </c>
      <c r="C348" t="s">
        <v>560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 t="s">
        <v>458</v>
      </c>
    </row>
    <row r="349" spans="2:18" x14ac:dyDescent="0.25">
      <c r="D349" t="s">
        <v>375</v>
      </c>
      <c r="F349" s="1" t="s">
        <v>351</v>
      </c>
      <c r="G349" s="1"/>
      <c r="H349" s="1"/>
      <c r="J349" s="1"/>
      <c r="K349" s="1"/>
      <c r="L349" s="1" t="s">
        <v>561</v>
      </c>
      <c r="M349" s="1"/>
      <c r="N349" s="1"/>
      <c r="O349" s="1"/>
      <c r="P349" s="1"/>
      <c r="Q349" s="1"/>
      <c r="R349" s="1"/>
    </row>
    <row r="350" spans="2:18" x14ac:dyDescent="0.25">
      <c r="B350" t="s">
        <v>376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 t="s">
        <v>460</v>
      </c>
    </row>
    <row r="351" spans="2:18" x14ac:dyDescent="0.25">
      <c r="D351" t="s">
        <v>375</v>
      </c>
      <c r="F351" s="1" t="s">
        <v>351</v>
      </c>
      <c r="G351" s="1"/>
      <c r="H351" s="1"/>
      <c r="J351" s="1"/>
      <c r="K351" s="1"/>
      <c r="L351" s="1" t="s">
        <v>562</v>
      </c>
      <c r="M351" s="1"/>
      <c r="N351" s="1"/>
      <c r="O351" s="1"/>
      <c r="P351" s="1"/>
      <c r="Q351" s="1"/>
      <c r="R351" s="1"/>
    </row>
    <row r="352" spans="2:18" x14ac:dyDescent="0.25">
      <c r="B352" t="s">
        <v>377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x14ac:dyDescent="0.25">
      <c r="D353" t="s">
        <v>49</v>
      </c>
      <c r="F353" s="1" t="s">
        <v>281</v>
      </c>
      <c r="G353" s="1" t="s">
        <v>563</v>
      </c>
      <c r="H353" s="1" t="s">
        <v>564</v>
      </c>
      <c r="I353" s="1" t="s">
        <v>565</v>
      </c>
      <c r="J353" s="1" t="s">
        <v>455</v>
      </c>
      <c r="K353" s="1" t="s">
        <v>456</v>
      </c>
      <c r="L353" s="1"/>
      <c r="M353" s="1"/>
      <c r="N353" s="1"/>
      <c r="O353" s="1"/>
      <c r="P353" s="1"/>
      <c r="Q353" s="1"/>
    </row>
    <row r="354" spans="2:18" x14ac:dyDescent="0.25">
      <c r="D354" t="s">
        <v>145</v>
      </c>
      <c r="E354" t="s">
        <v>186</v>
      </c>
      <c r="F354" s="1" t="s">
        <v>106</v>
      </c>
    </row>
    <row r="355" spans="2:18" x14ac:dyDescent="0.25">
      <c r="B355" t="s">
        <v>373</v>
      </c>
      <c r="C355" t="s">
        <v>566</v>
      </c>
      <c r="R355" t="s">
        <v>550</v>
      </c>
    </row>
    <row r="356" spans="2:18" x14ac:dyDescent="0.25">
      <c r="D356" t="s">
        <v>375</v>
      </c>
      <c r="F356" s="1" t="s">
        <v>281</v>
      </c>
      <c r="G356" s="1"/>
      <c r="H356" s="1"/>
      <c r="J356" s="1"/>
      <c r="K356" s="1"/>
      <c r="L356" s="1" t="s">
        <v>543</v>
      </c>
      <c r="M356" s="1"/>
      <c r="N356" s="1"/>
      <c r="O356" s="1"/>
      <c r="P356" s="1"/>
      <c r="Q356" s="1"/>
      <c r="R356" s="1"/>
    </row>
    <row r="357" spans="2:18" x14ac:dyDescent="0.25">
      <c r="B357" t="s">
        <v>377</v>
      </c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x14ac:dyDescent="0.25">
      <c r="B358" t="s">
        <v>373</v>
      </c>
      <c r="C358" t="s">
        <v>567</v>
      </c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 t="s">
        <v>458</v>
      </c>
    </row>
    <row r="359" spans="2:18" x14ac:dyDescent="0.25">
      <c r="D359" t="s">
        <v>375</v>
      </c>
      <c r="F359" s="1" t="s">
        <v>355</v>
      </c>
      <c r="G359" s="1"/>
      <c r="H359" s="1"/>
      <c r="J359" s="1"/>
      <c r="K359" s="1"/>
      <c r="L359" s="1" t="s">
        <v>568</v>
      </c>
      <c r="M359" s="1"/>
      <c r="N359" s="1"/>
      <c r="O359" s="1"/>
      <c r="P359" s="1"/>
      <c r="Q359" s="1"/>
      <c r="R359" s="1"/>
    </row>
    <row r="360" spans="2:18" x14ac:dyDescent="0.25">
      <c r="B360" t="s">
        <v>376</v>
      </c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 t="s">
        <v>460</v>
      </c>
    </row>
    <row r="361" spans="2:18" x14ac:dyDescent="0.25">
      <c r="D361" t="s">
        <v>375</v>
      </c>
      <c r="F361" s="1" t="s">
        <v>355</v>
      </c>
      <c r="G361" s="1"/>
      <c r="H361" s="1"/>
      <c r="J361" s="1"/>
      <c r="K361" s="1"/>
      <c r="L361" s="1" t="s">
        <v>569</v>
      </c>
      <c r="M361" s="1"/>
      <c r="N361" s="1"/>
      <c r="O361" s="1"/>
      <c r="P361" s="1"/>
      <c r="Q361" s="1"/>
      <c r="R361" s="1"/>
    </row>
    <row r="362" spans="2:18" x14ac:dyDescent="0.25">
      <c r="B362" t="s">
        <v>377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18</v>
      </c>
    </row>
    <row r="364" spans="2:18" x14ac:dyDescent="0.25">
      <c r="B364" t="s">
        <v>17</v>
      </c>
    </row>
    <row r="365" spans="2:18" x14ac:dyDescent="0.25">
      <c r="D365" t="s">
        <v>49</v>
      </c>
      <c r="F365" s="1" t="s">
        <v>282</v>
      </c>
      <c r="G365" s="1" t="s">
        <v>570</v>
      </c>
      <c r="H365" s="1" t="s">
        <v>571</v>
      </c>
      <c r="I365" s="1" t="s">
        <v>572</v>
      </c>
      <c r="J365" s="1" t="s">
        <v>455</v>
      </c>
      <c r="K365" s="1" t="s">
        <v>456</v>
      </c>
      <c r="L365" s="1"/>
      <c r="M365" s="1"/>
      <c r="N365" s="1"/>
      <c r="O365" s="1"/>
      <c r="P365" s="1"/>
      <c r="Q365" s="1"/>
      <c r="R365" s="1"/>
    </row>
    <row r="366" spans="2:18" x14ac:dyDescent="0.25">
      <c r="D366" t="s">
        <v>145</v>
      </c>
      <c r="E366" t="s">
        <v>90</v>
      </c>
      <c r="F366" s="1" t="s">
        <v>108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x14ac:dyDescent="0.25">
      <c r="B367" t="s">
        <v>373</v>
      </c>
      <c r="C367" t="s">
        <v>573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 t="s">
        <v>458</v>
      </c>
    </row>
    <row r="368" spans="2:18" x14ac:dyDescent="0.25">
      <c r="D368" t="s">
        <v>375</v>
      </c>
      <c r="F368" s="1" t="s">
        <v>356</v>
      </c>
      <c r="G368" s="1"/>
      <c r="H368" s="1"/>
      <c r="I368" s="1"/>
      <c r="J368" s="1"/>
      <c r="K368" s="1"/>
      <c r="L368" s="1" t="s">
        <v>574</v>
      </c>
      <c r="M368" s="1"/>
      <c r="N368" s="1"/>
      <c r="O368" s="1"/>
      <c r="P368" s="1"/>
      <c r="Q368" s="1"/>
      <c r="R368" s="1"/>
    </row>
    <row r="369" spans="1:18" x14ac:dyDescent="0.25">
      <c r="B369" t="s">
        <v>376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 t="s">
        <v>460</v>
      </c>
    </row>
    <row r="370" spans="1:18" x14ac:dyDescent="0.25">
      <c r="D370" t="s">
        <v>375</v>
      </c>
      <c r="F370" s="1" t="s">
        <v>356</v>
      </c>
      <c r="G370" s="1"/>
      <c r="H370" s="1"/>
      <c r="I370" s="1"/>
      <c r="J370" s="1"/>
      <c r="K370" s="1"/>
      <c r="L370" s="1" t="s">
        <v>575</v>
      </c>
      <c r="M370" s="1"/>
      <c r="N370" s="1"/>
      <c r="O370" s="1"/>
      <c r="P370" s="1"/>
      <c r="Q370" s="1"/>
      <c r="R370" s="1"/>
    </row>
    <row r="371" spans="1:18" x14ac:dyDescent="0.25">
      <c r="B371" t="s">
        <v>377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D372" t="s">
        <v>49</v>
      </c>
      <c r="F372" s="1" t="s">
        <v>283</v>
      </c>
      <c r="G372" s="1" t="s">
        <v>576</v>
      </c>
      <c r="H372" s="1" t="s">
        <v>577</v>
      </c>
      <c r="I372" s="1" t="s">
        <v>578</v>
      </c>
      <c r="J372" s="1" t="s">
        <v>455</v>
      </c>
      <c r="K372" s="1" t="s">
        <v>456</v>
      </c>
      <c r="L372" s="1"/>
      <c r="M372" s="1"/>
      <c r="N372" s="1"/>
      <c r="O372" s="1"/>
      <c r="P372" s="1"/>
      <c r="Q372" s="1"/>
    </row>
    <row r="373" spans="1:18" x14ac:dyDescent="0.25">
      <c r="D373" t="s">
        <v>145</v>
      </c>
      <c r="E373" t="s">
        <v>190</v>
      </c>
      <c r="F373" s="1" t="s">
        <v>107</v>
      </c>
    </row>
    <row r="374" spans="1:18" x14ac:dyDescent="0.25">
      <c r="B374" t="s">
        <v>373</v>
      </c>
      <c r="C374" t="s">
        <v>579</v>
      </c>
      <c r="R374" t="s">
        <v>580</v>
      </c>
    </row>
    <row r="375" spans="1:18" x14ac:dyDescent="0.25">
      <c r="D375" t="s">
        <v>375</v>
      </c>
      <c r="F375" s="1" t="s">
        <v>281</v>
      </c>
      <c r="G375" s="1"/>
      <c r="H375" s="1"/>
      <c r="J375" s="1"/>
      <c r="K375" s="1"/>
      <c r="L375" s="1" t="s">
        <v>575</v>
      </c>
      <c r="M375" s="1"/>
      <c r="N375" s="1"/>
      <c r="O375" s="1"/>
      <c r="P375" s="1"/>
      <c r="Q375" s="1"/>
      <c r="R375" s="1"/>
    </row>
    <row r="376" spans="1:18" x14ac:dyDescent="0.25">
      <c r="B376" t="s">
        <v>377</v>
      </c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B377" t="s">
        <v>373</v>
      </c>
      <c r="C377" t="s">
        <v>581</v>
      </c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 t="s">
        <v>458</v>
      </c>
    </row>
    <row r="378" spans="1:18" x14ac:dyDescent="0.25">
      <c r="D378" t="s">
        <v>375</v>
      </c>
      <c r="F378" s="1" t="s">
        <v>345</v>
      </c>
      <c r="G378" s="1"/>
      <c r="H378" s="1"/>
      <c r="J378" s="1"/>
      <c r="K378" s="1"/>
      <c r="L378" s="1" t="s">
        <v>582</v>
      </c>
      <c r="M378" s="1"/>
      <c r="N378" s="1"/>
      <c r="O378" s="1"/>
      <c r="P378" s="1"/>
      <c r="Q378" s="1"/>
      <c r="R378" s="1"/>
    </row>
    <row r="379" spans="1:18" x14ac:dyDescent="0.25">
      <c r="B379" t="s">
        <v>376</v>
      </c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 t="s">
        <v>460</v>
      </c>
    </row>
    <row r="380" spans="1:18" x14ac:dyDescent="0.25">
      <c r="D380" t="s">
        <v>375</v>
      </c>
      <c r="F380" s="1" t="s">
        <v>345</v>
      </c>
      <c r="G380" s="1"/>
      <c r="H380" s="1"/>
      <c r="J380" s="1"/>
      <c r="K380" s="1"/>
      <c r="L380" s="1" t="s">
        <v>583</v>
      </c>
      <c r="M380" s="1"/>
      <c r="N380" s="1"/>
      <c r="O380" s="1"/>
      <c r="P380" s="1"/>
      <c r="Q380" s="1"/>
      <c r="R380" s="1"/>
    </row>
    <row r="381" spans="1:18" x14ac:dyDescent="0.25">
      <c r="B381" t="s">
        <v>377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B382" t="s">
        <v>18</v>
      </c>
    </row>
    <row r="383" spans="1:18" x14ac:dyDescent="0.25">
      <c r="A383" s="23"/>
      <c r="B383" t="s">
        <v>377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8" x14ac:dyDescent="0.25">
      <c r="A384" s="24"/>
      <c r="B384" t="s">
        <v>373</v>
      </c>
      <c r="C384" t="s">
        <v>611</v>
      </c>
      <c r="R384" t="s">
        <v>584</v>
      </c>
    </row>
    <row r="385" spans="1:12" x14ac:dyDescent="0.25">
      <c r="A385" t="s">
        <v>263</v>
      </c>
      <c r="B385" t="s">
        <v>17</v>
      </c>
    </row>
    <row r="386" spans="1:12" x14ac:dyDescent="0.25">
      <c r="D386" t="s">
        <v>375</v>
      </c>
      <c r="F386" t="s">
        <v>609</v>
      </c>
      <c r="L386" t="s">
        <v>794</v>
      </c>
    </row>
    <row r="387" spans="1:12" x14ac:dyDescent="0.25">
      <c r="D387" t="s">
        <v>9</v>
      </c>
      <c r="E387" t="s">
        <v>263</v>
      </c>
      <c r="F387" t="s">
        <v>344</v>
      </c>
      <c r="G387" t="s">
        <v>189</v>
      </c>
    </row>
    <row r="388" spans="1:12" x14ac:dyDescent="0.25">
      <c r="D388" t="s">
        <v>9</v>
      </c>
      <c r="E388" t="s">
        <v>263</v>
      </c>
      <c r="F388" s="1" t="s">
        <v>332</v>
      </c>
      <c r="G388" t="s">
        <v>585</v>
      </c>
    </row>
    <row r="389" spans="1:12" x14ac:dyDescent="0.25">
      <c r="B389" t="s">
        <v>18</v>
      </c>
    </row>
    <row r="390" spans="1:12" x14ac:dyDescent="0.25">
      <c r="B390" t="s">
        <v>17</v>
      </c>
    </row>
    <row r="391" spans="1:12" x14ac:dyDescent="0.25">
      <c r="D391" t="s">
        <v>9</v>
      </c>
      <c r="E391" t="s">
        <v>263</v>
      </c>
      <c r="F391" t="s">
        <v>352</v>
      </c>
      <c r="G391" t="s">
        <v>586</v>
      </c>
    </row>
    <row r="392" spans="1:12" x14ac:dyDescent="0.25">
      <c r="D392" t="s">
        <v>9</v>
      </c>
      <c r="E392" t="s">
        <v>263</v>
      </c>
      <c r="F392" t="s">
        <v>353</v>
      </c>
      <c r="G392" t="s">
        <v>587</v>
      </c>
    </row>
    <row r="393" spans="1:12" x14ac:dyDescent="0.25">
      <c r="D393" t="s">
        <v>9</v>
      </c>
      <c r="E393" t="s">
        <v>263</v>
      </c>
      <c r="F393" t="s">
        <v>354</v>
      </c>
      <c r="G393" t="s">
        <v>588</v>
      </c>
    </row>
    <row r="394" spans="1:12" x14ac:dyDescent="0.25">
      <c r="B394" t="s">
        <v>18</v>
      </c>
    </row>
    <row r="395" spans="1:12" x14ac:dyDescent="0.25">
      <c r="B395" t="s">
        <v>17</v>
      </c>
    </row>
    <row r="396" spans="1:12" x14ac:dyDescent="0.25">
      <c r="D396" t="s">
        <v>9</v>
      </c>
      <c r="E396" t="s">
        <v>263</v>
      </c>
      <c r="F396" s="1" t="s">
        <v>346</v>
      </c>
      <c r="G396" t="s">
        <v>589</v>
      </c>
    </row>
    <row r="397" spans="1:12" x14ac:dyDescent="0.25">
      <c r="D397" t="s">
        <v>9</v>
      </c>
      <c r="E397" t="s">
        <v>263</v>
      </c>
      <c r="F397" t="s">
        <v>347</v>
      </c>
      <c r="G397" t="s">
        <v>590</v>
      </c>
    </row>
    <row r="398" spans="1:12" x14ac:dyDescent="0.25">
      <c r="D398" t="s">
        <v>9</v>
      </c>
      <c r="E398" t="s">
        <v>263</v>
      </c>
      <c r="F398" t="s">
        <v>348</v>
      </c>
      <c r="G398" t="s">
        <v>591</v>
      </c>
    </row>
    <row r="399" spans="1:12" x14ac:dyDescent="0.25">
      <c r="B399" t="s">
        <v>18</v>
      </c>
    </row>
    <row r="400" spans="1:12" x14ac:dyDescent="0.25">
      <c r="B400" t="s">
        <v>17</v>
      </c>
    </row>
    <row r="401" spans="1:16" x14ac:dyDescent="0.25">
      <c r="D401" t="s">
        <v>9</v>
      </c>
      <c r="E401" t="s">
        <v>263</v>
      </c>
      <c r="F401" t="s">
        <v>349</v>
      </c>
      <c r="G401" t="s">
        <v>592</v>
      </c>
    </row>
    <row r="402" spans="1:16" x14ac:dyDescent="0.25">
      <c r="D402" t="s">
        <v>9</v>
      </c>
      <c r="E402" t="s">
        <v>263</v>
      </c>
      <c r="F402" t="s">
        <v>350</v>
      </c>
      <c r="G402" t="s">
        <v>593</v>
      </c>
    </row>
    <row r="403" spans="1:16" x14ac:dyDescent="0.25">
      <c r="D403" t="s">
        <v>9</v>
      </c>
      <c r="E403" t="s">
        <v>263</v>
      </c>
      <c r="F403" s="1" t="s">
        <v>351</v>
      </c>
      <c r="G403" t="s">
        <v>594</v>
      </c>
    </row>
    <row r="404" spans="1:16" x14ac:dyDescent="0.25">
      <c r="B404" t="s">
        <v>18</v>
      </c>
    </row>
    <row r="405" spans="1:16" x14ac:dyDescent="0.25">
      <c r="B405" t="s">
        <v>17</v>
      </c>
    </row>
    <row r="406" spans="1:16" x14ac:dyDescent="0.25">
      <c r="D406" t="s">
        <v>9</v>
      </c>
      <c r="E406" t="s">
        <v>263</v>
      </c>
      <c r="F406" s="1" t="s">
        <v>334</v>
      </c>
      <c r="G406" t="s">
        <v>595</v>
      </c>
    </row>
    <row r="407" spans="1:16" x14ac:dyDescent="0.25">
      <c r="D407" t="s">
        <v>9</v>
      </c>
      <c r="E407" t="s">
        <v>263</v>
      </c>
      <c r="F407" s="1" t="s">
        <v>335</v>
      </c>
      <c r="G407" t="s">
        <v>596</v>
      </c>
    </row>
    <row r="408" spans="1:16" x14ac:dyDescent="0.25">
      <c r="B408" t="s">
        <v>18</v>
      </c>
    </row>
    <row r="409" spans="1:16" x14ac:dyDescent="0.25">
      <c r="B409" t="s">
        <v>17</v>
      </c>
    </row>
    <row r="410" spans="1:16" x14ac:dyDescent="0.25">
      <c r="D410" t="s">
        <v>9</v>
      </c>
      <c r="E410" t="s">
        <v>263</v>
      </c>
      <c r="F410" s="1" t="s">
        <v>355</v>
      </c>
      <c r="G410" t="s">
        <v>597</v>
      </c>
    </row>
    <row r="411" spans="1:16" x14ac:dyDescent="0.25">
      <c r="D411" t="s">
        <v>9</v>
      </c>
      <c r="E411" t="s">
        <v>263</v>
      </c>
      <c r="F411" s="1" t="s">
        <v>356</v>
      </c>
      <c r="G411" s="1" t="s">
        <v>570</v>
      </c>
    </row>
    <row r="412" spans="1:16" x14ac:dyDescent="0.25">
      <c r="D412" t="s">
        <v>9</v>
      </c>
      <c r="E412" t="s">
        <v>263</v>
      </c>
      <c r="F412" s="1" t="s">
        <v>345</v>
      </c>
      <c r="G412" t="s">
        <v>598</v>
      </c>
    </row>
    <row r="413" spans="1:16" x14ac:dyDescent="0.25">
      <c r="B413" t="s">
        <v>18</v>
      </c>
    </row>
    <row r="414" spans="1:16" x14ac:dyDescent="0.25">
      <c r="A414" s="24"/>
      <c r="B414" t="s">
        <v>377</v>
      </c>
    </row>
    <row r="415" spans="1:16" x14ac:dyDescent="0.25">
      <c r="A415" t="s">
        <v>37</v>
      </c>
      <c r="B415" t="s">
        <v>17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9</v>
      </c>
      <c r="E416" t="s">
        <v>51</v>
      </c>
      <c r="F416" s="1" t="s">
        <v>311</v>
      </c>
      <c r="G416" s="1" t="s">
        <v>643</v>
      </c>
      <c r="H416" s="1" t="s">
        <v>644</v>
      </c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D417" t="s">
        <v>9</v>
      </c>
      <c r="E417" t="s">
        <v>38</v>
      </c>
      <c r="F417" s="1" t="s">
        <v>312</v>
      </c>
      <c r="G417" s="1" t="s">
        <v>645</v>
      </c>
      <c r="H417" s="1" t="s">
        <v>646</v>
      </c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D418" t="s">
        <v>375</v>
      </c>
      <c r="F418" s="1" t="s">
        <v>613</v>
      </c>
      <c r="G418" s="1"/>
      <c r="H418" s="1"/>
      <c r="I418" s="1"/>
      <c r="J418" s="1"/>
      <c r="K418" s="1"/>
      <c r="L418" s="32">
        <v>1804</v>
      </c>
      <c r="M418" s="1"/>
      <c r="N418" s="1"/>
      <c r="O418" s="1"/>
      <c r="P418" s="1"/>
    </row>
    <row r="419" spans="1:16" x14ac:dyDescent="0.25">
      <c r="B419" t="s">
        <v>373</v>
      </c>
      <c r="C419" t="s">
        <v>800</v>
      </c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D420" t="s">
        <v>375</v>
      </c>
      <c r="F420" s="1" t="s">
        <v>797</v>
      </c>
      <c r="G420" s="1"/>
      <c r="H420" s="1"/>
      <c r="I420" s="1"/>
      <c r="J420" s="1"/>
      <c r="K420" s="1"/>
      <c r="L420" t="s">
        <v>794</v>
      </c>
      <c r="M420" s="1"/>
      <c r="N420" s="1"/>
      <c r="O420" s="1"/>
      <c r="P420" s="1"/>
    </row>
    <row r="421" spans="1:16" x14ac:dyDescent="0.25">
      <c r="B421" t="s">
        <v>377</v>
      </c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B422" t="s">
        <v>18</v>
      </c>
    </row>
    <row r="423" spans="1:16" x14ac:dyDescent="0.25">
      <c r="A423" s="22"/>
      <c r="B423" t="s">
        <v>377</v>
      </c>
    </row>
    <row r="424" spans="1:16" x14ac:dyDescent="0.25">
      <c r="A424" s="18"/>
      <c r="B424" t="s">
        <v>373</v>
      </c>
      <c r="C424" t="s">
        <v>642</v>
      </c>
    </row>
    <row r="425" spans="1:16" ht="16.7" customHeight="1" x14ac:dyDescent="0.25">
      <c r="B425" t="s">
        <v>17</v>
      </c>
    </row>
    <row r="426" spans="1:16" ht="16.7" customHeight="1" x14ac:dyDescent="0.25">
      <c r="D426" t="s">
        <v>35</v>
      </c>
      <c r="E426" t="s">
        <v>357</v>
      </c>
      <c r="F426" t="s">
        <v>368</v>
      </c>
      <c r="G426" t="s">
        <v>817</v>
      </c>
      <c r="H426" t="s">
        <v>818</v>
      </c>
    </row>
    <row r="427" spans="1:16" ht="16.7" customHeight="1" x14ac:dyDescent="0.25">
      <c r="D427" t="s">
        <v>145</v>
      </c>
      <c r="E427" t="s">
        <v>371</v>
      </c>
      <c r="F427" t="s">
        <v>372</v>
      </c>
    </row>
    <row r="428" spans="1:16" ht="16.7" customHeight="1" x14ac:dyDescent="0.25">
      <c r="B428" t="s">
        <v>373</v>
      </c>
      <c r="C428" t="s">
        <v>374</v>
      </c>
    </row>
    <row r="429" spans="1:16" ht="16.7" customHeight="1" x14ac:dyDescent="0.25">
      <c r="D429" t="s">
        <v>375</v>
      </c>
      <c r="F429" t="s">
        <v>368</v>
      </c>
      <c r="L429">
        <v>9999</v>
      </c>
    </row>
    <row r="430" spans="1:16" ht="16.7" customHeight="1" x14ac:dyDescent="0.25">
      <c r="B430" t="s">
        <v>377</v>
      </c>
    </row>
    <row r="431" spans="1:16" ht="16.7" customHeight="1" x14ac:dyDescent="0.25">
      <c r="D431" t="s">
        <v>35</v>
      </c>
      <c r="E431" t="s">
        <v>357</v>
      </c>
      <c r="F431" t="s">
        <v>369</v>
      </c>
      <c r="G431" t="s">
        <v>819</v>
      </c>
      <c r="H431" t="s">
        <v>820</v>
      </c>
    </row>
    <row r="432" spans="1:16" ht="16.7" customHeight="1" x14ac:dyDescent="0.25">
      <c r="D432" t="s">
        <v>145</v>
      </c>
      <c r="E432" t="s">
        <v>371</v>
      </c>
      <c r="F432" t="s">
        <v>378</v>
      </c>
    </row>
    <row r="433" spans="1:12" ht="16.7" customHeight="1" x14ac:dyDescent="0.25">
      <c r="B433" t="s">
        <v>373</v>
      </c>
      <c r="C433" t="s">
        <v>379</v>
      </c>
    </row>
    <row r="434" spans="1:12" ht="16.7" customHeight="1" x14ac:dyDescent="0.25">
      <c r="D434" t="s">
        <v>375</v>
      </c>
      <c r="F434" t="s">
        <v>369</v>
      </c>
      <c r="L434">
        <v>9999</v>
      </c>
    </row>
    <row r="435" spans="1:12" ht="16.7" customHeight="1" x14ac:dyDescent="0.25">
      <c r="B435" t="s">
        <v>377</v>
      </c>
    </row>
    <row r="436" spans="1:12" ht="16.7" customHeight="1" x14ac:dyDescent="0.25">
      <c r="D436" t="s">
        <v>35</v>
      </c>
      <c r="E436" t="s">
        <v>357</v>
      </c>
      <c r="F436" t="s">
        <v>815</v>
      </c>
      <c r="G436" t="s">
        <v>821</v>
      </c>
      <c r="H436" t="s">
        <v>822</v>
      </c>
    </row>
    <row r="437" spans="1:12" ht="16.7" customHeight="1" x14ac:dyDescent="0.25">
      <c r="D437" t="s">
        <v>145</v>
      </c>
      <c r="E437" t="s">
        <v>371</v>
      </c>
      <c r="F437" t="s">
        <v>816</v>
      </c>
    </row>
    <row r="438" spans="1:12" ht="16.7" customHeight="1" x14ac:dyDescent="0.25">
      <c r="B438" t="s">
        <v>373</v>
      </c>
      <c r="C438" t="s">
        <v>823</v>
      </c>
    </row>
    <row r="439" spans="1:12" ht="16.7" customHeight="1" x14ac:dyDescent="0.25">
      <c r="D439" t="s">
        <v>375</v>
      </c>
      <c r="F439" t="s">
        <v>815</v>
      </c>
      <c r="L439">
        <v>9999</v>
      </c>
    </row>
    <row r="440" spans="1:12" ht="16.7" customHeight="1" x14ac:dyDescent="0.25">
      <c r="B440" t="s">
        <v>377</v>
      </c>
    </row>
    <row r="441" spans="1:12" x14ac:dyDescent="0.25">
      <c r="B441" t="s">
        <v>18</v>
      </c>
    </row>
    <row r="442" spans="1:12" x14ac:dyDescent="0.25">
      <c r="A442" s="18"/>
      <c r="B442" t="s">
        <v>377</v>
      </c>
    </row>
    <row r="443" spans="1:12" ht="16.7" customHeight="1" x14ac:dyDescent="0.25"/>
    <row r="444" spans="1:12" ht="16.7" customHeight="1" x14ac:dyDescent="0.25"/>
    <row r="445" spans="1:12" ht="16.7" customHeight="1" x14ac:dyDescent="0.25"/>
    <row r="446" spans="1:12" ht="16.7" customHeight="1" x14ac:dyDescent="0.25"/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5:17" x14ac:dyDescent="0.25">
      <c r="I465" s="3"/>
    </row>
    <row r="466" spans="5:17" x14ac:dyDescent="0.25">
      <c r="I466" s="3"/>
    </row>
    <row r="467" spans="5:17" x14ac:dyDescent="0.25">
      <c r="I467" s="3"/>
    </row>
    <row r="468" spans="5:17" x14ac:dyDescent="0.25">
      <c r="I468" s="3"/>
    </row>
    <row r="469" spans="5:17" x14ac:dyDescent="0.25">
      <c r="I469" s="3"/>
    </row>
    <row r="470" spans="5:17" x14ac:dyDescent="0.25">
      <c r="I470" s="3"/>
    </row>
    <row r="471" spans="5:17" x14ac:dyDescent="0.25">
      <c r="I471" s="3"/>
    </row>
    <row r="472" spans="5:17" x14ac:dyDescent="0.25">
      <c r="I472" s="3"/>
    </row>
    <row r="473" spans="5:17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5" spans="5:17" x14ac:dyDescent="0.25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5:17" x14ac:dyDescent="0.25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5:17" ht="16.7" customHeight="1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5:17" ht="16.7" customHeight="1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5:17" ht="16.7" customHeight="1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5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5:17" ht="16.7" customHeight="1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5:17" x14ac:dyDescent="0.25">
      <c r="I482" s="3"/>
    </row>
    <row r="483" spans="5:17" x14ac:dyDescent="0.25">
      <c r="I483" s="3"/>
    </row>
    <row r="484" spans="5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5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5:17" x14ac:dyDescent="0.25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5:17" x14ac:dyDescent="0.25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5:17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5:17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5:17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5:17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3" spans="5:17" x14ac:dyDescent="0.25">
      <c r="I493" s="3"/>
    </row>
    <row r="494" spans="5:17" ht="16.7" customHeight="1" x14ac:dyDescent="0.25"/>
    <row r="495" spans="5:17" ht="16.7" customHeight="1" x14ac:dyDescent="0.25"/>
    <row r="500" spans="6:18" ht="16.7" customHeight="1" x14ac:dyDescent="0.25"/>
    <row r="501" spans="6:18" ht="16.7" customHeight="1" x14ac:dyDescent="0.25"/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x14ac:dyDescent="0.25">
      <c r="F530" s="1"/>
    </row>
    <row r="532" spans="6:18" x14ac:dyDescent="0.25"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6:18" x14ac:dyDescent="0.25">
      <c r="F540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8" x14ac:dyDescent="0.25">
      <c r="F550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x14ac:dyDescent="0.25">
      <c r="F569" s="1"/>
    </row>
    <row r="571" spans="6:18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6:18" x14ac:dyDescent="0.25">
      <c r="F579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6:18" x14ac:dyDescent="0.25">
      <c r="F589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x14ac:dyDescent="0.25">
      <c r="F608" s="1"/>
    </row>
    <row r="610" spans="6:18" x14ac:dyDescent="0.25"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6:18" x14ac:dyDescent="0.25">
      <c r="F618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6:18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6:18" x14ac:dyDescent="0.25">
      <c r="F628" s="1"/>
    </row>
    <row r="630" spans="6:18" x14ac:dyDescent="0.25"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x14ac:dyDescent="0.25"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x14ac:dyDescent="0.25">
      <c r="F632" s="1"/>
      <c r="G632" s="1"/>
      <c r="H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6:18" x14ac:dyDescent="0.25">
      <c r="F633" s="1"/>
      <c r="G633" s="1"/>
      <c r="H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6:18" x14ac:dyDescent="0.25">
      <c r="F634" s="1"/>
      <c r="G634" s="1"/>
      <c r="H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6:18" x14ac:dyDescent="0.25">
      <c r="F635" s="1"/>
      <c r="G635" s="1"/>
      <c r="H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6:18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6:18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6:18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6:18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6:18" x14ac:dyDescent="0.25">
      <c r="F647" s="1"/>
    </row>
    <row r="649" spans="6:18" x14ac:dyDescent="0.25"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x14ac:dyDescent="0.25"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x14ac:dyDescent="0.25"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6:18" x14ac:dyDescent="0.25">
      <c r="F652" s="1"/>
      <c r="G652" s="1"/>
      <c r="H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6:18" x14ac:dyDescent="0.25">
      <c r="F653" s="1"/>
      <c r="G653" s="1"/>
      <c r="H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6:18" x14ac:dyDescent="0.25">
      <c r="F654" s="1"/>
      <c r="G654" s="1"/>
      <c r="H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6:18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7" spans="6:17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61" spans="6:17" x14ac:dyDescent="0.25">
      <c r="F661" s="1"/>
    </row>
    <row r="669" spans="6:17" x14ac:dyDescent="0.25">
      <c r="F669" s="1"/>
    </row>
    <row r="676" spans="6:7" x14ac:dyDescent="0.25">
      <c r="F676" s="1"/>
    </row>
    <row r="679" spans="6:7" x14ac:dyDescent="0.25">
      <c r="F679" s="1"/>
    </row>
    <row r="680" spans="6:7" x14ac:dyDescent="0.25">
      <c r="F680" s="1"/>
    </row>
    <row r="683" spans="6:7" x14ac:dyDescent="0.25">
      <c r="F683" s="1"/>
    </row>
    <row r="684" spans="6:7" x14ac:dyDescent="0.25">
      <c r="F684" s="1"/>
      <c r="G684" s="1"/>
    </row>
    <row r="685" spans="6:7" x14ac:dyDescent="0.25">
      <c r="F685" s="1"/>
    </row>
    <row r="690" spans="6:17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</row>
    <row r="693" spans="6:17" x14ac:dyDescent="0.25">
      <c r="F693" s="1"/>
      <c r="G693" s="1"/>
      <c r="H693" s="1"/>
      <c r="J693" s="1"/>
      <c r="K693" s="1"/>
      <c r="L693" s="1"/>
      <c r="M693" s="1"/>
      <c r="N693" s="1"/>
      <c r="O693" s="1"/>
      <c r="P693" s="1"/>
      <c r="Q693" s="1"/>
    </row>
    <row r="694" spans="6:17" x14ac:dyDescent="0.25">
      <c r="F694" s="1"/>
      <c r="G694" s="1"/>
      <c r="H694" s="1"/>
      <c r="J694" s="1"/>
      <c r="K694" s="1"/>
      <c r="L694" s="1"/>
      <c r="M694" s="1"/>
      <c r="N694" s="1"/>
      <c r="O694" s="1"/>
      <c r="P694" s="1"/>
      <c r="Q694" s="1"/>
    </row>
    <row r="695" spans="6:17" x14ac:dyDescent="0.25"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</row>
    <row r="697" spans="6:17" x14ac:dyDescent="0.25">
      <c r="F697" s="1"/>
      <c r="G697" s="1"/>
      <c r="H697" s="1"/>
      <c r="J697" s="1"/>
      <c r="K697" s="1"/>
      <c r="L697" s="1"/>
      <c r="M697" s="1"/>
      <c r="N697" s="1"/>
      <c r="O697" s="1"/>
      <c r="P697" s="1"/>
      <c r="Q697" s="1"/>
    </row>
    <row r="698" spans="6:17" x14ac:dyDescent="0.25">
      <c r="F698" s="1"/>
      <c r="G698" s="1"/>
      <c r="H698" s="1"/>
      <c r="J698" s="1"/>
      <c r="K698" s="1"/>
      <c r="L698" s="1"/>
      <c r="M698" s="1"/>
      <c r="N698" s="1"/>
      <c r="O698" s="1"/>
      <c r="P698" s="1"/>
      <c r="Q698" s="1"/>
    </row>
    <row r="699" spans="6:17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6:17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6:17" x14ac:dyDescent="0.25">
      <c r="F701" s="1"/>
    </row>
    <row r="703" spans="6:17" x14ac:dyDescent="0.25"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</row>
    <row r="704" spans="6:17" x14ac:dyDescent="0.25"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</row>
    <row r="705" spans="6:17" x14ac:dyDescent="0.25">
      <c r="F705" s="1"/>
      <c r="G705" s="1"/>
      <c r="H705" s="1"/>
      <c r="J705" s="1"/>
      <c r="K705" s="1"/>
      <c r="L705" s="1"/>
      <c r="M705" s="1"/>
      <c r="N705" s="1"/>
      <c r="O705" s="1"/>
      <c r="P705" s="1"/>
      <c r="Q705" s="1"/>
    </row>
    <row r="706" spans="6:17" x14ac:dyDescent="0.25">
      <c r="F706" s="1"/>
      <c r="G706" s="1"/>
      <c r="H706" s="1"/>
      <c r="J706" s="1"/>
      <c r="K706" s="1"/>
      <c r="L706" s="1"/>
      <c r="M706" s="1"/>
      <c r="N706" s="1"/>
      <c r="O706" s="1"/>
      <c r="P706" s="1"/>
      <c r="Q706" s="1"/>
    </row>
    <row r="707" spans="6:17" x14ac:dyDescent="0.25">
      <c r="F707" s="1"/>
      <c r="G707" s="1"/>
      <c r="H707" s="1"/>
      <c r="J707" s="1"/>
      <c r="K707" s="1"/>
      <c r="L707" s="1"/>
      <c r="M707" s="1"/>
      <c r="N707" s="1"/>
      <c r="O707" s="1"/>
      <c r="P707" s="1"/>
      <c r="Q707" s="1"/>
    </row>
    <row r="708" spans="6:17" x14ac:dyDescent="0.25">
      <c r="F708" s="1"/>
      <c r="G708" s="1"/>
      <c r="H708" s="1"/>
      <c r="J708" s="1"/>
      <c r="K708" s="1"/>
      <c r="L708" s="1"/>
      <c r="M708" s="1"/>
      <c r="N708" s="1"/>
      <c r="O708" s="1"/>
      <c r="P708" s="1"/>
      <c r="Q708" s="1"/>
    </row>
    <row r="709" spans="6:17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6:17" x14ac:dyDescent="0.25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6:17" x14ac:dyDescent="0.25">
      <c r="F711" s="1"/>
    </row>
    <row r="713" spans="6:17" x14ac:dyDescent="0.25"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</row>
    <row r="714" spans="6:17" x14ac:dyDescent="0.25"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6:17" x14ac:dyDescent="0.25">
      <c r="F715" s="1"/>
      <c r="G715" s="1"/>
      <c r="H715" s="1"/>
      <c r="J715" s="1"/>
      <c r="K715" s="1"/>
      <c r="L715" s="1"/>
      <c r="M715" s="1"/>
      <c r="N715" s="1"/>
      <c r="O715" s="1"/>
      <c r="P715" s="1"/>
      <c r="Q715" s="1"/>
    </row>
    <row r="716" spans="6:17" x14ac:dyDescent="0.25">
      <c r="F716" s="1"/>
      <c r="G716" s="1"/>
      <c r="H716" s="1"/>
      <c r="J716" s="1"/>
      <c r="K716" s="1"/>
      <c r="L716" s="1"/>
      <c r="M716" s="1"/>
      <c r="N716" s="1"/>
      <c r="O716" s="1"/>
      <c r="P716" s="1"/>
      <c r="Q716" s="1"/>
    </row>
    <row r="717" spans="6:17" x14ac:dyDescent="0.25">
      <c r="F717" s="1"/>
      <c r="G717" s="1"/>
      <c r="H717" s="1"/>
      <c r="J717" s="1"/>
      <c r="K717" s="1"/>
      <c r="L717" s="1"/>
      <c r="M717" s="1"/>
      <c r="N717" s="1"/>
      <c r="O717" s="1"/>
      <c r="P717" s="1"/>
      <c r="Q717" s="1"/>
    </row>
    <row r="718" spans="6:17" x14ac:dyDescent="0.25">
      <c r="F718" s="1"/>
      <c r="G718" s="1"/>
      <c r="H718" s="1"/>
      <c r="J718" s="1"/>
      <c r="K718" s="1"/>
      <c r="L718" s="1"/>
      <c r="M718" s="1"/>
      <c r="N718" s="1"/>
      <c r="O718" s="1"/>
      <c r="P718" s="1"/>
      <c r="Q718" s="1"/>
    </row>
    <row r="719" spans="6:17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2" spans="6:17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6:17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6:17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6:17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6:17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6:17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6:17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6:17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6:17" x14ac:dyDescent="0.25">
      <c r="F730" s="1"/>
    </row>
    <row r="732" spans="6:17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</row>
    <row r="733" spans="6:17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6:17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</row>
    <row r="735" spans="6:17" x14ac:dyDescent="0.25"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</row>
    <row r="736" spans="6:17" x14ac:dyDescent="0.25"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</row>
    <row r="737" spans="6:17" x14ac:dyDescent="0.25">
      <c r="F737" s="1"/>
      <c r="G737" s="1"/>
      <c r="H737" s="1"/>
      <c r="J737" s="1"/>
      <c r="K737" s="1"/>
      <c r="L737" s="1"/>
      <c r="M737" s="1"/>
      <c r="N737" s="1"/>
      <c r="O737" s="1"/>
      <c r="P737" s="1"/>
      <c r="Q737" s="1"/>
    </row>
    <row r="738" spans="6:17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6:17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6:17" x14ac:dyDescent="0.25">
      <c r="F740" s="1"/>
    </row>
    <row r="742" spans="6:17" x14ac:dyDescent="0.25"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</row>
    <row r="743" spans="6:17" x14ac:dyDescent="0.25"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</row>
    <row r="744" spans="6:17" x14ac:dyDescent="0.25">
      <c r="F744" s="1"/>
      <c r="G744" s="1"/>
      <c r="H744" s="1"/>
      <c r="J744" s="1"/>
      <c r="K744" s="1"/>
      <c r="L744" s="1"/>
      <c r="M744" s="1"/>
      <c r="N744" s="1"/>
      <c r="O744" s="1"/>
      <c r="P744" s="1"/>
      <c r="Q744" s="1"/>
    </row>
    <row r="745" spans="6:17" x14ac:dyDescent="0.25">
      <c r="F745" s="1"/>
      <c r="G745" s="1"/>
      <c r="H745" s="1"/>
      <c r="J745" s="1"/>
      <c r="K745" s="1"/>
      <c r="L745" s="1"/>
      <c r="M745" s="1"/>
      <c r="N745" s="1"/>
      <c r="O745" s="1"/>
      <c r="P745" s="1"/>
      <c r="Q745" s="1"/>
    </row>
    <row r="746" spans="6:17" x14ac:dyDescent="0.25">
      <c r="F746" s="1"/>
      <c r="G746" s="1"/>
      <c r="H746" s="1"/>
      <c r="J746" s="1"/>
      <c r="K746" s="1"/>
      <c r="L746" s="1"/>
      <c r="M746" s="1"/>
      <c r="N746" s="1"/>
      <c r="O746" s="1"/>
      <c r="P746" s="1"/>
      <c r="Q746" s="1"/>
    </row>
    <row r="747" spans="6:17" x14ac:dyDescent="0.25">
      <c r="F747" s="1"/>
      <c r="G747" s="1"/>
      <c r="H747" s="1"/>
      <c r="J747" s="1"/>
      <c r="K747" s="1"/>
      <c r="L747" s="1"/>
      <c r="M747" s="1"/>
      <c r="N747" s="1"/>
      <c r="O747" s="1"/>
      <c r="P747" s="1"/>
      <c r="Q747" s="1"/>
    </row>
    <row r="748" spans="6:17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6:17" x14ac:dyDescent="0.25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6:17" x14ac:dyDescent="0.25">
      <c r="F750" s="1"/>
    </row>
    <row r="752" spans="6:17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6:17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6:17" x14ac:dyDescent="0.25"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</row>
    <row r="755" spans="6:17" x14ac:dyDescent="0.25"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</row>
    <row r="756" spans="6:17" x14ac:dyDescent="0.25">
      <c r="F756" s="1"/>
      <c r="G756" s="1"/>
      <c r="H756" s="1"/>
      <c r="J756" s="1"/>
      <c r="K756" s="1"/>
      <c r="L756" s="1"/>
      <c r="M756" s="1"/>
      <c r="N756" s="1"/>
      <c r="O756" s="1"/>
      <c r="P756" s="1"/>
      <c r="Q756" s="1"/>
    </row>
    <row r="757" spans="6:17" x14ac:dyDescent="0.25">
      <c r="F757" s="1"/>
      <c r="G757" s="1"/>
      <c r="H757" s="1"/>
      <c r="J757" s="1"/>
      <c r="K757" s="1"/>
      <c r="L757" s="1"/>
      <c r="M757" s="1"/>
      <c r="N757" s="1"/>
      <c r="O757" s="1"/>
      <c r="P757" s="1"/>
      <c r="Q757" s="1"/>
    </row>
    <row r="758" spans="6:17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61" spans="6:17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6:17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6:17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6:17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6:17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6:17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6:17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6:17" x14ac:dyDescent="0.25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6:17" x14ac:dyDescent="0.25">
      <c r="F769" s="1"/>
    </row>
    <row r="771" spans="6:17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6:17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6:17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</row>
    <row r="774" spans="6:17" x14ac:dyDescent="0.25"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</row>
    <row r="775" spans="6:17" x14ac:dyDescent="0.25"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</row>
    <row r="776" spans="6:17" x14ac:dyDescent="0.25">
      <c r="F776" s="1"/>
      <c r="G776" s="1"/>
      <c r="H776" s="1"/>
      <c r="J776" s="1"/>
      <c r="K776" s="1"/>
      <c r="L776" s="1"/>
      <c r="M776" s="1"/>
      <c r="N776" s="1"/>
      <c r="O776" s="1"/>
      <c r="P776" s="1"/>
      <c r="Q776" s="1"/>
    </row>
    <row r="777" spans="6:17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9" spans="6:17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3" spans="6:17" x14ac:dyDescent="0.25">
      <c r="F783" s="1"/>
    </row>
    <row r="791" spans="6:6" x14ac:dyDescent="0.25">
      <c r="F791" s="1"/>
    </row>
    <row r="798" spans="6:6" x14ac:dyDescent="0.25">
      <c r="F798" s="1"/>
    </row>
    <row r="801" spans="6:16" x14ac:dyDescent="0.25">
      <c r="F801" s="1"/>
    </row>
    <row r="802" spans="6:16" x14ac:dyDescent="0.25">
      <c r="F802" s="1"/>
    </row>
    <row r="805" spans="6:16" x14ac:dyDescent="0.25">
      <c r="F805" s="1"/>
    </row>
    <row r="806" spans="6:16" x14ac:dyDescent="0.25">
      <c r="F806" s="1"/>
      <c r="G806" s="1"/>
    </row>
    <row r="807" spans="6:16" x14ac:dyDescent="0.25">
      <c r="F807" s="1"/>
    </row>
    <row r="810" spans="6:16" x14ac:dyDescent="0.25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6:16" x14ac:dyDescent="0.25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6:16" x14ac:dyDescent="0.25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58" spans="5:16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5:16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1" spans="5:16" x14ac:dyDescent="0.25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5:16" x14ac:dyDescent="0.25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5:16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5:16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5:16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5:16" x14ac:dyDescent="0.25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5:16" x14ac:dyDescent="0.25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5:16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5:16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5:16" x14ac:dyDescent="0.25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5:16" x14ac:dyDescent="0.25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5:16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5:16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5:16" x14ac:dyDescent="0.25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5:16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</sheetData>
  <conditionalFormatting sqref="L761:P761 I761:J761">
    <cfRule type="duplicateValues" dxfId="2" priority="8"/>
  </conditionalFormatting>
  <conditionalFormatting sqref="L639:Q639 I639:J639">
    <cfRule type="duplicateValues" dxfId="1" priority="2"/>
  </conditionalFormatting>
  <conditionalFormatting sqref="L365:Q365 I365:J3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4"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5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639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7" t="s">
        <v>61</v>
      </c>
      <c r="B170" s="27" t="str">
        <f>"999"</f>
        <v>999</v>
      </c>
      <c r="C170" s="27" t="s">
        <v>39</v>
      </c>
      <c r="D170" s="27" t="s">
        <v>194</v>
      </c>
    </row>
    <row r="171" spans="1:4" x14ac:dyDescent="0.25">
      <c r="A171" s="7" t="s">
        <v>384</v>
      </c>
      <c r="B171" s="7" t="str">
        <f>"1"</f>
        <v>1</v>
      </c>
      <c r="C171" s="7" t="s">
        <v>385</v>
      </c>
      <c r="D171" s="7"/>
    </row>
    <row r="172" spans="1:4" x14ac:dyDescent="0.25">
      <c r="A172" s="7" t="s">
        <v>384</v>
      </c>
      <c r="B172" s="7" t="str">
        <f>"2"</f>
        <v>2</v>
      </c>
      <c r="C172" s="7" t="s">
        <v>386</v>
      </c>
      <c r="D172" s="7"/>
    </row>
    <row r="173" spans="1:4" x14ac:dyDescent="0.25">
      <c r="A173" s="7" t="s">
        <v>384</v>
      </c>
      <c r="B173" s="7" t="str">
        <f>"3"</f>
        <v>3</v>
      </c>
      <c r="C173" s="7" t="s">
        <v>387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388</v>
      </c>
      <c r="B185" s="5" t="str">
        <f>"55"</f>
        <v>55</v>
      </c>
      <c r="C185" s="5" t="s">
        <v>392</v>
      </c>
      <c r="D185" s="5"/>
    </row>
    <row r="186" spans="1:4" x14ac:dyDescent="0.25">
      <c r="A186" s="5" t="s">
        <v>388</v>
      </c>
      <c r="B186" s="5" t="str">
        <f>"51"</f>
        <v>51</v>
      </c>
      <c r="C186" s="5" t="s">
        <v>389</v>
      </c>
      <c r="D186" s="5"/>
    </row>
    <row r="187" spans="1:4" x14ac:dyDescent="0.25">
      <c r="A187" s="5" t="s">
        <v>388</v>
      </c>
      <c r="B187" s="5" t="str">
        <f>"53"</f>
        <v>53</v>
      </c>
      <c r="C187" s="5" t="s">
        <v>390</v>
      </c>
      <c r="D187" s="5"/>
    </row>
    <row r="188" spans="1:4" x14ac:dyDescent="0.25">
      <c r="A188" s="5" t="s">
        <v>388</v>
      </c>
      <c r="B188" s="5" t="str">
        <f>"54"</f>
        <v>54</v>
      </c>
      <c r="C188" s="5" t="s">
        <v>391</v>
      </c>
      <c r="D188" s="5"/>
    </row>
    <row r="189" spans="1:4" x14ac:dyDescent="0.25">
      <c r="A189" s="7" t="s">
        <v>397</v>
      </c>
      <c r="B189" s="8" t="s">
        <v>300</v>
      </c>
      <c r="C189" s="7" t="s">
        <v>265</v>
      </c>
      <c r="D189" s="7"/>
    </row>
    <row r="190" spans="1:4" x14ac:dyDescent="0.25">
      <c r="A190" s="5" t="s">
        <v>398</v>
      </c>
      <c r="B190" s="5" t="s">
        <v>625</v>
      </c>
      <c r="C190" s="5" t="s">
        <v>752</v>
      </c>
      <c r="D190" s="5" t="s">
        <v>752</v>
      </c>
    </row>
    <row r="191" spans="1:4" x14ac:dyDescent="0.25">
      <c r="A191" s="5" t="s">
        <v>398</v>
      </c>
      <c r="B191" s="5" t="s">
        <v>753</v>
      </c>
      <c r="C191" s="5" t="s">
        <v>754</v>
      </c>
      <c r="D191" s="5" t="s">
        <v>754</v>
      </c>
    </row>
    <row r="192" spans="1:4" x14ac:dyDescent="0.25">
      <c r="A192" s="5" t="s">
        <v>398</v>
      </c>
      <c r="B192" s="5" t="s">
        <v>755</v>
      </c>
      <c r="C192" s="5" t="s">
        <v>756</v>
      </c>
      <c r="D192" s="5" t="s">
        <v>756</v>
      </c>
    </row>
    <row r="193" spans="1:4" x14ac:dyDescent="0.25">
      <c r="A193" s="5" t="s">
        <v>398</v>
      </c>
      <c r="B193" s="5" t="s">
        <v>757</v>
      </c>
      <c r="C193" s="5" t="s">
        <v>758</v>
      </c>
      <c r="D193" s="5" t="s">
        <v>758</v>
      </c>
    </row>
    <row r="194" spans="1:4" x14ac:dyDescent="0.25">
      <c r="A194" s="5" t="s">
        <v>398</v>
      </c>
      <c r="B194" s="5" t="s">
        <v>759</v>
      </c>
      <c r="C194" s="5" t="s">
        <v>760</v>
      </c>
      <c r="D194" s="5" t="s">
        <v>760</v>
      </c>
    </row>
    <row r="195" spans="1:4" x14ac:dyDescent="0.25">
      <c r="A195" s="5" t="s">
        <v>398</v>
      </c>
      <c r="B195" s="5" t="s">
        <v>761</v>
      </c>
      <c r="C195" s="5" t="s">
        <v>762</v>
      </c>
      <c r="D195" s="5" t="s">
        <v>762</v>
      </c>
    </row>
    <row r="196" spans="1:4" x14ac:dyDescent="0.25">
      <c r="A196" s="5" t="s">
        <v>398</v>
      </c>
      <c r="B196" s="5" t="s">
        <v>763</v>
      </c>
      <c r="C196" s="5" t="s">
        <v>764</v>
      </c>
      <c r="D196" s="5" t="s">
        <v>764</v>
      </c>
    </row>
    <row r="197" spans="1:4" x14ac:dyDescent="0.25">
      <c r="A197" s="5" t="s">
        <v>398</v>
      </c>
      <c r="B197" s="5" t="s">
        <v>765</v>
      </c>
      <c r="C197" s="5" t="s">
        <v>766</v>
      </c>
      <c r="D197" s="5" t="s">
        <v>766</v>
      </c>
    </row>
    <row r="198" spans="1:4" x14ac:dyDescent="0.25">
      <c r="A198" s="5" t="s">
        <v>398</v>
      </c>
      <c r="B198" s="5" t="s">
        <v>767</v>
      </c>
      <c r="C198" s="5" t="s">
        <v>768</v>
      </c>
      <c r="D198" s="5" t="s">
        <v>768</v>
      </c>
    </row>
    <row r="199" spans="1:4" x14ac:dyDescent="0.25">
      <c r="A199" s="5" t="s">
        <v>398</v>
      </c>
      <c r="B199" s="5" t="s">
        <v>769</v>
      </c>
      <c r="C199" s="5" t="s">
        <v>770</v>
      </c>
      <c r="D199" s="5" t="s">
        <v>770</v>
      </c>
    </row>
    <row r="200" spans="1:4" x14ac:dyDescent="0.25">
      <c r="A200" s="5" t="s">
        <v>398</v>
      </c>
      <c r="B200" s="5" t="s">
        <v>771</v>
      </c>
      <c r="C200" s="5" t="s">
        <v>772</v>
      </c>
      <c r="D200" s="5" t="s">
        <v>772</v>
      </c>
    </row>
    <row r="201" spans="1:4" x14ac:dyDescent="0.25">
      <c r="A201" s="5" t="s">
        <v>398</v>
      </c>
      <c r="B201" s="5" t="s">
        <v>773</v>
      </c>
      <c r="C201" s="5" t="s">
        <v>774</v>
      </c>
      <c r="D201" s="5" t="s">
        <v>774</v>
      </c>
    </row>
    <row r="202" spans="1:4" x14ac:dyDescent="0.25">
      <c r="A202" s="5" t="s">
        <v>398</v>
      </c>
      <c r="B202" s="5" t="s">
        <v>775</v>
      </c>
      <c r="C202" s="5" t="s">
        <v>776</v>
      </c>
      <c r="D202" s="5" t="s">
        <v>776</v>
      </c>
    </row>
    <row r="203" spans="1:4" x14ac:dyDescent="0.25">
      <c r="A203" s="5" t="s">
        <v>398</v>
      </c>
      <c r="B203" s="5" t="s">
        <v>61</v>
      </c>
      <c r="C203" s="5" t="s">
        <v>606</v>
      </c>
      <c r="D203" s="5" t="s">
        <v>777</v>
      </c>
    </row>
    <row r="204" spans="1:4" x14ac:dyDescent="0.25">
      <c r="A204" s="7" t="s">
        <v>399</v>
      </c>
      <c r="B204" s="7" t="str">
        <f>"999"</f>
        <v>999</v>
      </c>
      <c r="C204" s="7" t="s">
        <v>400</v>
      </c>
      <c r="D204" s="7"/>
    </row>
    <row r="205" spans="1:4" x14ac:dyDescent="0.25">
      <c r="A205" s="5" t="s">
        <v>603</v>
      </c>
      <c r="B205" s="5" t="str">
        <f>"4"</f>
        <v>4</v>
      </c>
      <c r="C205" s="5" t="s">
        <v>392</v>
      </c>
      <c r="D205" s="5"/>
    </row>
    <row r="206" spans="1:4" x14ac:dyDescent="0.25">
      <c r="A206" s="5" t="s">
        <v>603</v>
      </c>
      <c r="B206" s="5" t="str">
        <f>"1"</f>
        <v>1</v>
      </c>
      <c r="C206" s="5" t="s">
        <v>389</v>
      </c>
      <c r="D206" s="5"/>
    </row>
    <row r="207" spans="1:4" x14ac:dyDescent="0.25">
      <c r="A207" s="5" t="s">
        <v>603</v>
      </c>
      <c r="B207" s="5" t="str">
        <f>"2"</f>
        <v>2</v>
      </c>
      <c r="C207" s="5" t="s">
        <v>390</v>
      </c>
      <c r="D207" s="5"/>
    </row>
    <row r="208" spans="1:4" x14ac:dyDescent="0.25">
      <c r="A208" s="5" t="s">
        <v>603</v>
      </c>
      <c r="B208" s="5" t="str">
        <f>"3"</f>
        <v>3</v>
      </c>
      <c r="C208" s="5" t="s">
        <v>391</v>
      </c>
      <c r="D208" s="5"/>
    </row>
    <row r="209" spans="1:4" x14ac:dyDescent="0.25">
      <c r="A209" s="7" t="s">
        <v>628</v>
      </c>
      <c r="B209" s="7" t="str">
        <f>"1"</f>
        <v>1</v>
      </c>
      <c r="C209" s="7" t="s">
        <v>629</v>
      </c>
      <c r="D209" s="7"/>
    </row>
    <row r="210" spans="1:4" x14ac:dyDescent="0.25">
      <c r="A210" s="7" t="s">
        <v>628</v>
      </c>
      <c r="B210" s="7" t="str">
        <f>"2"</f>
        <v>2</v>
      </c>
      <c r="C210" s="7" t="s">
        <v>630</v>
      </c>
      <c r="D210" s="7"/>
    </row>
    <row r="211" spans="1:4" x14ac:dyDescent="0.25">
      <c r="A211" s="7" t="s">
        <v>628</v>
      </c>
      <c r="B211" s="7" t="str">
        <f>"9"</f>
        <v>9</v>
      </c>
      <c r="C211" s="7" t="s">
        <v>631</v>
      </c>
      <c r="D211" s="7"/>
    </row>
    <row r="212" spans="1:4" x14ac:dyDescent="0.25">
      <c r="A212" s="7" t="s">
        <v>628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623</v>
      </c>
      <c r="B213" s="5" t="s">
        <v>624</v>
      </c>
      <c r="C213" s="5" t="s">
        <v>624</v>
      </c>
      <c r="D213" s="5" t="s">
        <v>624</v>
      </c>
    </row>
    <row r="214" spans="1:4" x14ac:dyDescent="0.25">
      <c r="A214" s="5" t="s">
        <v>623</v>
      </c>
      <c r="B214" s="5" t="s">
        <v>803</v>
      </c>
      <c r="C214" s="5" t="s">
        <v>803</v>
      </c>
      <c r="D214" s="5" t="s">
        <v>803</v>
      </c>
    </row>
    <row r="215" spans="1:4" x14ac:dyDescent="0.25">
      <c r="A215" s="5" t="s">
        <v>623</v>
      </c>
      <c r="B215" s="5" t="s">
        <v>804</v>
      </c>
      <c r="C215" s="5" t="s">
        <v>804</v>
      </c>
      <c r="D215" s="5" t="s">
        <v>804</v>
      </c>
    </row>
    <row r="216" spans="1:4" x14ac:dyDescent="0.25">
      <c r="A216" s="5" t="s">
        <v>623</v>
      </c>
      <c r="B216" s="5" t="s">
        <v>805</v>
      </c>
      <c r="C216" s="5" t="s">
        <v>805</v>
      </c>
      <c r="D216" s="5" t="s">
        <v>805</v>
      </c>
    </row>
    <row r="217" spans="1:4" x14ac:dyDescent="0.25">
      <c r="A217" s="5" t="s">
        <v>623</v>
      </c>
      <c r="B217" s="5" t="s">
        <v>806</v>
      </c>
      <c r="C217" s="5" t="s">
        <v>806</v>
      </c>
      <c r="D217" s="5" t="s">
        <v>806</v>
      </c>
    </row>
    <row r="218" spans="1:4" x14ac:dyDescent="0.25">
      <c r="A218" s="5" t="s">
        <v>623</v>
      </c>
      <c r="B218" s="5" t="s">
        <v>807</v>
      </c>
      <c r="C218" s="5" t="s">
        <v>807</v>
      </c>
      <c r="D218" s="5" t="s">
        <v>807</v>
      </c>
    </row>
    <row r="219" spans="1:4" x14ac:dyDescent="0.25">
      <c r="A219" s="5" t="s">
        <v>623</v>
      </c>
      <c r="B219" s="5" t="s">
        <v>808</v>
      </c>
      <c r="C219" s="5" t="s">
        <v>808</v>
      </c>
      <c r="D219" s="5" t="s">
        <v>808</v>
      </c>
    </row>
    <row r="220" spans="1:4" x14ac:dyDescent="0.25">
      <c r="A220" s="5" t="s">
        <v>623</v>
      </c>
      <c r="B220" s="5" t="s">
        <v>809</v>
      </c>
      <c r="C220" s="5" t="s">
        <v>809</v>
      </c>
      <c r="D220" s="5" t="s">
        <v>809</v>
      </c>
    </row>
    <row r="221" spans="1:4" x14ac:dyDescent="0.25">
      <c r="A221" s="7" t="s">
        <v>826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34" t="s">
        <v>632</v>
      </c>
      <c r="B222" s="5" t="s">
        <v>231</v>
      </c>
      <c r="C222" s="5" t="s">
        <v>633</v>
      </c>
      <c r="D222" s="5"/>
    </row>
    <row r="223" spans="1:4" x14ac:dyDescent="0.25">
      <c r="A223" s="7" t="s">
        <v>810</v>
      </c>
      <c r="B223" s="7" t="str">
        <f>"88888"</f>
        <v>88888</v>
      </c>
      <c r="C223" s="7" t="s">
        <v>630</v>
      </c>
      <c r="D223" s="7"/>
    </row>
    <row r="224" spans="1:4" x14ac:dyDescent="0.25">
      <c r="A224" s="7" t="s">
        <v>810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831</v>
      </c>
      <c r="B225" s="5" t="str">
        <f>"10"</f>
        <v>10</v>
      </c>
      <c r="C225" s="35" t="s">
        <v>832</v>
      </c>
      <c r="D225" s="35" t="s">
        <v>832</v>
      </c>
    </row>
    <row r="226" spans="1:4" x14ac:dyDescent="0.25">
      <c r="A226" s="5" t="s">
        <v>831</v>
      </c>
      <c r="B226" s="5" t="str">
        <f>"9"</f>
        <v>9</v>
      </c>
      <c r="C226" s="36" t="s">
        <v>833</v>
      </c>
      <c r="D226" s="36" t="s">
        <v>833</v>
      </c>
    </row>
    <row r="227" spans="1:4" x14ac:dyDescent="0.25">
      <c r="A227" s="5" t="s">
        <v>831</v>
      </c>
      <c r="B227" s="5" t="str">
        <f>"13"</f>
        <v>13</v>
      </c>
      <c r="C227" s="36" t="s">
        <v>834</v>
      </c>
      <c r="D227" s="36" t="s">
        <v>834</v>
      </c>
    </row>
    <row r="228" spans="1:4" x14ac:dyDescent="0.25">
      <c r="A228" s="5" t="s">
        <v>831</v>
      </c>
      <c r="B228" s="5" t="str">
        <f>"7"</f>
        <v>7</v>
      </c>
      <c r="C228" s="36" t="s">
        <v>835</v>
      </c>
      <c r="D228" s="36" t="s">
        <v>835</v>
      </c>
    </row>
    <row r="229" spans="1:4" x14ac:dyDescent="0.25">
      <c r="A229" s="5" t="s">
        <v>831</v>
      </c>
      <c r="B229" s="5" t="str">
        <f>"5"</f>
        <v>5</v>
      </c>
      <c r="C229" s="36" t="s">
        <v>836</v>
      </c>
      <c r="D229" s="36" t="s">
        <v>836</v>
      </c>
    </row>
    <row r="230" spans="1:4" x14ac:dyDescent="0.25">
      <c r="A230" s="5" t="s">
        <v>831</v>
      </c>
      <c r="B230" s="5" t="str">
        <f>"8"</f>
        <v>8</v>
      </c>
      <c r="C230" s="36" t="s">
        <v>837</v>
      </c>
      <c r="D230" s="36" t="s">
        <v>837</v>
      </c>
    </row>
    <row r="231" spans="1:4" x14ac:dyDescent="0.25">
      <c r="A231" s="5" t="s">
        <v>831</v>
      </c>
      <c r="B231" s="5" t="str">
        <f>"11"</f>
        <v>11</v>
      </c>
      <c r="C231" s="36" t="s">
        <v>838</v>
      </c>
      <c r="D231" s="36" t="s">
        <v>838</v>
      </c>
    </row>
    <row r="232" spans="1:4" x14ac:dyDescent="0.25">
      <c r="A232" s="5" t="s">
        <v>831</v>
      </c>
      <c r="B232" s="5" t="str">
        <f>"1"</f>
        <v>1</v>
      </c>
      <c r="C232" s="36" t="s">
        <v>839</v>
      </c>
      <c r="D232" s="36" t="s">
        <v>839</v>
      </c>
    </row>
    <row r="233" spans="1:4" x14ac:dyDescent="0.25">
      <c r="A233" s="5" t="s">
        <v>831</v>
      </c>
      <c r="B233" s="5" t="str">
        <f>"4"</f>
        <v>4</v>
      </c>
      <c r="C233" s="36" t="s">
        <v>840</v>
      </c>
      <c r="D233" s="36" t="s">
        <v>840</v>
      </c>
    </row>
    <row r="234" spans="1:4" x14ac:dyDescent="0.25">
      <c r="A234" s="5" t="s">
        <v>831</v>
      </c>
      <c r="B234" s="5" t="str">
        <f>"6"</f>
        <v>6</v>
      </c>
      <c r="C234" s="36" t="s">
        <v>841</v>
      </c>
      <c r="D234" s="36" t="s">
        <v>841</v>
      </c>
    </row>
    <row r="235" spans="1:4" x14ac:dyDescent="0.25">
      <c r="A235" s="5" t="s">
        <v>831</v>
      </c>
      <c r="B235" s="5" t="str">
        <f>"2"</f>
        <v>2</v>
      </c>
      <c r="C235" s="36" t="s">
        <v>842</v>
      </c>
      <c r="D235" s="36" t="s">
        <v>842</v>
      </c>
    </row>
    <row r="236" spans="1:4" x14ac:dyDescent="0.25">
      <c r="A236" s="5" t="s">
        <v>831</v>
      </c>
      <c r="B236" s="5" t="str">
        <f>"14"</f>
        <v>14</v>
      </c>
      <c r="C236" s="36" t="s">
        <v>843</v>
      </c>
      <c r="D236" s="36" t="s">
        <v>843</v>
      </c>
    </row>
    <row r="237" spans="1:4" x14ac:dyDescent="0.25">
      <c r="A237" s="5" t="s">
        <v>831</v>
      </c>
      <c r="B237" s="5" t="str">
        <f>"12"</f>
        <v>12</v>
      </c>
      <c r="C237" s="36" t="s">
        <v>844</v>
      </c>
      <c r="D237" s="36" t="s">
        <v>844</v>
      </c>
    </row>
    <row r="238" spans="1:4" x14ac:dyDescent="0.25">
      <c r="A238" s="5" t="s">
        <v>831</v>
      </c>
      <c r="B238" s="5" t="str">
        <f>"3"</f>
        <v>3</v>
      </c>
      <c r="C238" s="36" t="s">
        <v>845</v>
      </c>
      <c r="D238" s="36" t="s">
        <v>845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27" workbookViewId="0">
      <selection activeCell="A12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847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613</v>
      </c>
      <c r="B11" s="11" t="s">
        <v>19</v>
      </c>
      <c r="C11" s="11" t="b">
        <v>0</v>
      </c>
    </row>
    <row r="12" spans="1:4" x14ac:dyDescent="0.25">
      <c r="A12" s="11" t="s">
        <v>797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798</v>
      </c>
      <c r="B22" s="10" t="s">
        <v>8</v>
      </c>
      <c r="C22" s="10" t="b">
        <v>0</v>
      </c>
    </row>
    <row r="23" spans="1:3" x14ac:dyDescent="0.25">
      <c r="A23" s="10" t="s">
        <v>799</v>
      </c>
      <c r="B23" s="10" t="s">
        <v>8</v>
      </c>
      <c r="C23" s="10" t="b">
        <v>0</v>
      </c>
    </row>
    <row r="24" spans="1:3" x14ac:dyDescent="0.25">
      <c r="A24" s="10" t="s">
        <v>789</v>
      </c>
      <c r="B24" s="10" t="s">
        <v>8</v>
      </c>
      <c r="C24" s="10" t="b">
        <v>0</v>
      </c>
    </row>
    <row r="25" spans="1:3" x14ac:dyDescent="0.25">
      <c r="A25" s="10" t="s">
        <v>848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380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825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614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395</v>
      </c>
      <c r="B56" s="10" t="s">
        <v>8</v>
      </c>
      <c r="C56" s="10" t="b">
        <v>0</v>
      </c>
    </row>
    <row r="57" spans="1:3" x14ac:dyDescent="0.25">
      <c r="A57" s="10" t="s">
        <v>609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19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19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19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381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815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378</v>
      </c>
      <c r="B132" s="16" t="s">
        <v>145</v>
      </c>
      <c r="C132" s="16" t="b">
        <v>1</v>
      </c>
    </row>
    <row r="133" spans="1:3" x14ac:dyDescent="0.25">
      <c r="A133" s="15" t="s">
        <v>816</v>
      </c>
      <c r="B133" s="16" t="s">
        <v>145</v>
      </c>
      <c r="C133" s="16" t="b">
        <v>1</v>
      </c>
    </row>
    <row r="134" spans="1:3" x14ac:dyDescent="0.25">
      <c r="A134" s="29" t="s">
        <v>846</v>
      </c>
      <c r="B134" s="29" t="s">
        <v>35</v>
      </c>
      <c r="C134" s="29" t="b">
        <v>0</v>
      </c>
    </row>
    <row r="135" spans="1:3" x14ac:dyDescent="0.25">
      <c r="A135" s="37" t="s">
        <v>849</v>
      </c>
      <c r="B135" s="37" t="s">
        <v>35</v>
      </c>
      <c r="C135" s="37" t="b">
        <v>0</v>
      </c>
    </row>
    <row r="136" spans="1:3" x14ac:dyDescent="0.25">
      <c r="A136" s="33" t="s">
        <v>780</v>
      </c>
      <c r="B136" s="33" t="s">
        <v>19</v>
      </c>
      <c r="C136" s="33" t="b">
        <v>0</v>
      </c>
    </row>
    <row r="137" spans="1:3" x14ac:dyDescent="0.25">
      <c r="A137" s="33" t="s">
        <v>788</v>
      </c>
      <c r="B137" s="33" t="s">
        <v>8</v>
      </c>
      <c r="C137" s="33" t="b">
        <v>0</v>
      </c>
    </row>
    <row r="138" spans="1:3" x14ac:dyDescent="0.25">
      <c r="A138" s="33" t="s">
        <v>784</v>
      </c>
      <c r="B138" s="33" t="s">
        <v>8</v>
      </c>
      <c r="C138" s="33" t="b">
        <v>0</v>
      </c>
    </row>
    <row r="139" spans="1:3" x14ac:dyDescent="0.25">
      <c r="A139" s="33" t="s">
        <v>778</v>
      </c>
      <c r="B139" s="33" t="s">
        <v>9</v>
      </c>
      <c r="C139" s="33" t="b">
        <v>0</v>
      </c>
    </row>
    <row r="140" spans="1:3" x14ac:dyDescent="0.25">
      <c r="A140" s="33" t="s">
        <v>382</v>
      </c>
      <c r="B140" s="33" t="s">
        <v>9</v>
      </c>
      <c r="C140" s="33" t="b">
        <v>0</v>
      </c>
    </row>
    <row r="141" spans="1:3" x14ac:dyDescent="0.25">
      <c r="A141" s="33" t="s">
        <v>396</v>
      </c>
      <c r="B141" s="33" t="s">
        <v>9</v>
      </c>
      <c r="C141" s="33" t="b">
        <v>0</v>
      </c>
    </row>
    <row r="142" spans="1:3" x14ac:dyDescent="0.25">
      <c r="A142" s="31" t="s">
        <v>782</v>
      </c>
      <c r="B142" s="31" t="s">
        <v>145</v>
      </c>
      <c r="C142" s="31" t="b">
        <v>1</v>
      </c>
    </row>
    <row r="143" spans="1:3" x14ac:dyDescent="0.25">
      <c r="A143" s="31" t="s">
        <v>829</v>
      </c>
      <c r="B143" s="31" t="s">
        <v>9</v>
      </c>
      <c r="C143" s="31" t="b">
        <v>1</v>
      </c>
    </row>
    <row r="144" spans="1:3" x14ac:dyDescent="0.25">
      <c r="A144" s="31" t="s">
        <v>791</v>
      </c>
      <c r="B144" s="31" t="s">
        <v>9</v>
      </c>
      <c r="C144" s="31" t="b">
        <v>1</v>
      </c>
    </row>
    <row r="145" spans="1:3" x14ac:dyDescent="0.25">
      <c r="A145" s="28" t="s">
        <v>851</v>
      </c>
      <c r="B145" s="28" t="s">
        <v>35</v>
      </c>
      <c r="C145" s="28" t="b">
        <v>0</v>
      </c>
    </row>
    <row r="146" spans="1:3" x14ac:dyDescent="0.25">
      <c r="A146" s="28" t="s">
        <v>785</v>
      </c>
      <c r="B146" s="28" t="s">
        <v>8</v>
      </c>
      <c r="C146" s="28" t="b">
        <v>0</v>
      </c>
    </row>
    <row r="147" spans="1:3" x14ac:dyDescent="0.25">
      <c r="A147" s="28" t="s">
        <v>603</v>
      </c>
      <c r="B147" s="28" t="s">
        <v>9</v>
      </c>
      <c r="C147" s="28" t="b">
        <v>0</v>
      </c>
    </row>
    <row r="148" spans="1:3" x14ac:dyDescent="0.25">
      <c r="A148" s="18" t="s">
        <v>824</v>
      </c>
      <c r="B148" s="18" t="s">
        <v>8</v>
      </c>
      <c r="C148" s="18" t="b">
        <v>0</v>
      </c>
    </row>
    <row r="149" spans="1:3" x14ac:dyDescent="0.25">
      <c r="A149" s="18" t="s">
        <v>599</v>
      </c>
      <c r="B149" s="18" t="s">
        <v>8</v>
      </c>
      <c r="C149" s="18" t="b">
        <v>0</v>
      </c>
    </row>
    <row r="150" spans="1:3" x14ac:dyDescent="0.25">
      <c r="A150" s="18" t="s">
        <v>602</v>
      </c>
      <c r="B150" s="18" t="s">
        <v>8</v>
      </c>
      <c r="C150" s="18" t="b">
        <v>0</v>
      </c>
    </row>
    <row r="151" spans="1:3" x14ac:dyDescent="0.25">
      <c r="A151" s="18" t="s">
        <v>811</v>
      </c>
      <c r="B151" s="18" t="s">
        <v>8</v>
      </c>
      <c r="C151" s="18" t="b">
        <v>0</v>
      </c>
    </row>
    <row r="152" spans="1:3" x14ac:dyDescent="0.25">
      <c r="A152" s="18" t="s">
        <v>626</v>
      </c>
      <c r="B152" s="18" t="s">
        <v>19</v>
      </c>
      <c r="C152" s="18" t="b">
        <v>0</v>
      </c>
    </row>
    <row r="153" spans="1:3" x14ac:dyDescent="0.25">
      <c r="A153" s="18" t="s">
        <v>627</v>
      </c>
      <c r="B153" s="18" t="s">
        <v>19</v>
      </c>
      <c r="C153" s="18" t="b">
        <v>0</v>
      </c>
    </row>
    <row r="154" spans="1:3" x14ac:dyDescent="0.25">
      <c r="A154" s="18" t="s">
        <v>619</v>
      </c>
      <c r="B154" s="18" t="s">
        <v>19</v>
      </c>
      <c r="C154" s="18" t="b">
        <v>0</v>
      </c>
    </row>
    <row r="155" spans="1:3" x14ac:dyDescent="0.25">
      <c r="A155" s="18" t="s">
        <v>620</v>
      </c>
      <c r="B155" s="18" t="s">
        <v>19</v>
      </c>
      <c r="C155" s="18" t="b">
        <v>0</v>
      </c>
    </row>
    <row r="156" spans="1:3" x14ac:dyDescent="0.25">
      <c r="A156" s="18" t="s">
        <v>617</v>
      </c>
      <c r="B156" s="18" t="s">
        <v>306</v>
      </c>
      <c r="C156" s="18" t="b">
        <v>0</v>
      </c>
    </row>
    <row r="157" spans="1:3" x14ac:dyDescent="0.25">
      <c r="A157" s="18" t="s">
        <v>615</v>
      </c>
      <c r="B157" s="18" t="s">
        <v>19</v>
      </c>
      <c r="C157" s="18" t="b">
        <v>0</v>
      </c>
    </row>
    <row r="158" spans="1:3" x14ac:dyDescent="0.25">
      <c r="A158" s="18" t="s">
        <v>616</v>
      </c>
      <c r="B158" s="18" t="s">
        <v>19</v>
      </c>
      <c r="C158" s="18" t="b">
        <v>0</v>
      </c>
    </row>
    <row r="159" spans="1:3" x14ac:dyDescent="0.25">
      <c r="A159" s="18" t="s">
        <v>618</v>
      </c>
      <c r="B159" s="18" t="s">
        <v>19</v>
      </c>
      <c r="C159" s="18" t="b">
        <v>0</v>
      </c>
    </row>
    <row r="160" spans="1:3" x14ac:dyDescent="0.25">
      <c r="A160" s="18" t="s">
        <v>383</v>
      </c>
      <c r="B160" s="18" t="s">
        <v>49</v>
      </c>
      <c r="C160" s="18" t="b">
        <v>0</v>
      </c>
    </row>
    <row r="161" spans="1:3" x14ac:dyDescent="0.25">
      <c r="A161" s="18" t="s">
        <v>393</v>
      </c>
      <c r="B161" s="18" t="s">
        <v>8</v>
      </c>
      <c r="C161" s="18" t="b">
        <v>0</v>
      </c>
    </row>
    <row r="162" spans="1:3" x14ac:dyDescent="0.25">
      <c r="A162" s="18" t="s">
        <v>622</v>
      </c>
      <c r="B162" s="18" t="s">
        <v>35</v>
      </c>
      <c r="C162" s="18" t="b">
        <v>0</v>
      </c>
    </row>
    <row r="163" spans="1:3" x14ac:dyDescent="0.25">
      <c r="A163" s="18" t="s">
        <v>628</v>
      </c>
      <c r="B163" s="18" t="s">
        <v>35</v>
      </c>
      <c r="C163" s="18" t="b">
        <v>0</v>
      </c>
    </row>
    <row r="164" spans="1:3" x14ac:dyDescent="0.25">
      <c r="A164" s="18" t="s">
        <v>621</v>
      </c>
      <c r="B164" s="18" t="s">
        <v>19</v>
      </c>
      <c r="C164" s="18" t="b">
        <v>0</v>
      </c>
    </row>
    <row r="165" spans="1:3" x14ac:dyDescent="0.25">
      <c r="A165" s="20" t="s">
        <v>600</v>
      </c>
      <c r="B165" s="19" t="s">
        <v>145</v>
      </c>
      <c r="C165" s="19" t="b">
        <v>1</v>
      </c>
    </row>
    <row r="166" spans="1:3" x14ac:dyDescent="0.25">
      <c r="A166" s="20" t="s">
        <v>601</v>
      </c>
      <c r="B166" s="19" t="s">
        <v>145</v>
      </c>
      <c r="C166" s="19" t="b">
        <v>1</v>
      </c>
    </row>
    <row r="167" spans="1:3" x14ac:dyDescent="0.25">
      <c r="A167" s="20" t="s">
        <v>812</v>
      </c>
      <c r="B167" s="19" t="s">
        <v>145</v>
      </c>
      <c r="C167" s="19" t="b">
        <v>1</v>
      </c>
    </row>
    <row r="168" spans="1:3" x14ac:dyDescent="0.25">
      <c r="A168" s="20" t="s">
        <v>635</v>
      </c>
      <c r="B168" s="19" t="s">
        <v>145</v>
      </c>
      <c r="C168" s="19" t="b">
        <v>1</v>
      </c>
    </row>
    <row r="169" spans="1:3" x14ac:dyDescent="0.25">
      <c r="A169" s="19" t="s">
        <v>801</v>
      </c>
      <c r="B169" s="19" t="s">
        <v>19</v>
      </c>
      <c r="C169" s="19" t="b">
        <v>1</v>
      </c>
    </row>
    <row r="170" spans="1:3" x14ac:dyDescent="0.25">
      <c r="A170" s="19" t="s">
        <v>636</v>
      </c>
      <c r="B170" s="19" t="s">
        <v>145</v>
      </c>
      <c r="C170" s="19" t="b">
        <v>1</v>
      </c>
    </row>
    <row r="171" spans="1:3" x14ac:dyDescent="0.25">
      <c r="A171" s="20" t="s">
        <v>634</v>
      </c>
      <c r="B171" s="19" t="s">
        <v>145</v>
      </c>
      <c r="C171" s="19" t="b">
        <v>1</v>
      </c>
    </row>
    <row r="172" spans="1:3" x14ac:dyDescent="0.25">
      <c r="A172" s="19" t="s">
        <v>637</v>
      </c>
      <c r="B172" s="19" t="s">
        <v>145</v>
      </c>
      <c r="C172" s="19" t="b">
        <v>1</v>
      </c>
    </row>
    <row r="173" spans="1:3" x14ac:dyDescent="0.25">
      <c r="A173" s="19" t="s">
        <v>802</v>
      </c>
      <c r="B173" s="19" t="s">
        <v>145</v>
      </c>
      <c r="C173" s="19" t="b">
        <v>1</v>
      </c>
    </row>
    <row r="174" spans="1:3" x14ac:dyDescent="0.25">
      <c r="A174" s="19" t="s">
        <v>394</v>
      </c>
      <c r="B174" s="19" t="s">
        <v>145</v>
      </c>
      <c r="C174" s="19" t="b">
        <v>1</v>
      </c>
    </row>
    <row r="175" spans="1:3" x14ac:dyDescent="0.25">
      <c r="A175" s="19" t="s">
        <v>813</v>
      </c>
      <c r="B175" s="19" t="s">
        <v>35</v>
      </c>
      <c r="C175" s="19" t="b">
        <v>1</v>
      </c>
    </row>
    <row r="176" spans="1:3" x14ac:dyDescent="0.25">
      <c r="A176" s="19" t="s">
        <v>814</v>
      </c>
      <c r="B176" s="19" t="s">
        <v>145</v>
      </c>
      <c r="C176" s="19" t="b">
        <v>1</v>
      </c>
    </row>
    <row r="177" spans="1:3" x14ac:dyDescent="0.25">
      <c r="A177" s="19" t="s">
        <v>638</v>
      </c>
      <c r="B177" s="19" t="s">
        <v>145</v>
      </c>
      <c r="C177" s="19" t="b">
        <v>1</v>
      </c>
    </row>
  </sheetData>
  <sortState xmlns:xlrd2="http://schemas.microsoft.com/office/spreadsheetml/2017/richdata2" ref="A131:C152">
    <sortCondition ref="A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2019-04-04T17:27:40Z</dcterms:modified>
</cp:coreProperties>
</file>