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3A5595F-01F4-4580-8396-D775AF0BBB1C}" xr6:coauthVersionLast="41" xr6:coauthVersionMax="41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<sst xmlns="http://schemas.openxmlformats.org/spreadsheetml/2006/main" count="2304" uniqueCount="869">
  <si>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</si>
  <si>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</si>
  <si>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</si>
  <si>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</si>
  <si>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</si>
  <si>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</si>
  <si>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</si>
  <si>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</si>
  <si>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</si>
  <si>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</si>
  <si>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</si>
  <si>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</si>
  <si>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</si>
  <si>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</si>
  <si>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</si>
  <si>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</si>
  <si>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</si>
  <si>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</si>
  <si>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</si>
  <si>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</si>
  <si>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</si>
  <si>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</si>
  <si>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</si>
  <si>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</si>
  <si>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</si>
  <si>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</si>
  <si>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</si>
  <si>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</si>
  <si>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</si>
  <si>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</si>
  <si>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</si>
  <si>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</si>
  <si>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</si>
  <si>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</si>
  <si>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</si>
  <si>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</si>
  <si>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</si>
  <si>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</si>
  <si>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</si>
  <si>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</si>
  <si>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</si>
  <si>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</si>
  <si>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</si>
  <si>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</si>
  <si>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</si>
  <si>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</si>
  <si>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</si>
  <si>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</si>
  <si>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</si>
  <si>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</si>
  <si>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</si>
  <si>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</si>
  <si>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</si>
  <si>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</si>
  <si>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</si>
  <si>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</si>
  <si>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</si>
  <si>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</si>
  <si>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</si>
  <si>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</si>
  <si>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</si>
  <si>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</si>
  <si>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</si>
  <si>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</si>
  <si>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</si>
  <si>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</si>
  <si>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</si>
  <si>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</si>
  <si>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</si>
  <si>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</si>
  <si>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</si>
  <si>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</si>
  <si>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</si>
  <si>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</si>
  <si>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</si>
  <si>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</si>
  <si>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</si>
  <si>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</si>
  <si>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</si>
  <si>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</si>
  <si>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</si>
  <si>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</si>
  <si>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</si>
  <si>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</si>
  <si>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</si>
  <si>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</si>
  <si>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</si>
  <si>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</si>
  <si>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</si>
  <si>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</si>
  <si>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</si>
  <si>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</si>
  <si>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</si>
  <si>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</si>
  <si>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</si>
  <si>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</si>
  <si>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</si>
  <si>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</si>
  <si>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</si>
  <si>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</si>
  <si>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</si>
  <si>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</si>
  <si>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</si>
  <si>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</si>
  <si>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</si>
  <si>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</si>
  <si>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</si>
  <si>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</si>
  <si>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</si>
  <si>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</si>
  <si>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</si>
  <si>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</si>
  <si>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</si>
  <si>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</si>
  <si>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</si>
  <si>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</si>
  <si>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</si>
  <si>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</si>
  <si>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</si>
  <si>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</si>
  <si>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</si>
  <si>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</si>
  <si>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</si>
  <si>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</si>
  <si>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</si>
  <si>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</si>
  <si>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</si>
  <si>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</si>
  <si>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</si>
  <si>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</si>
  <si>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</si>
  <si>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</si>
  <si>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</si>
  <si>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</si>
  <si>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</si>
  <si>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</si>
  <si>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</si>
  <si>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</si>
  <si>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</si>
  <si>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</si>
  <si>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</si>
  <si>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</si>
  <si>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</si>
  <si>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</si>
  <si>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</si>
  <si>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</si>
  <si>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</si>
  <si>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</si>
  <si>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</si>
  <si>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</si>
  <si>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</si>
  <si>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</si>
  <si>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</si>
  <si>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</si>
  <si>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</si>
  <si>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</si>
  <si>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</si>
  <si>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</si>
  <si>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</si>
  <si>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</si>
  <si>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</si>
  <si>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</si>
  <si>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</si>
  <si>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</si>
  <si>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</si>
  <si>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</si>
  <si>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</si>
  <si>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</si>
  <si>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</si>
  <si>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</si>
  <si>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</si>
  <si>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</si>
  <si>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</si>
  <si>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</si>
  <si>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</si>
  <si>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</si>
  <si>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</si>
  <si>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</si>
  <si>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</si>
  <si>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</si>
  <si>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</si>
  <si>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</si>
  <si>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</si>
  <si>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</si>
  <si>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</si>
  <si>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</si>
  <si>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</si>
  <si>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</si>
  <si>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</si>
  <si>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</si>
  <si>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</si>
  <si>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</si>
  <si>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</si>
  <si>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</si>
  <si>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</si>
  <si>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</si>
  <si>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</si>
  <si>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</si>
  <si>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</si>
  <si>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</si>
  <si>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</si>
  <si>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</si>
  <si>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</si>
  <si>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</si>
  <si>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</si>
  <si>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</si>
  <si>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</si>
  <si>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</si>
  <si>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</si>
  <si>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</si>
  <si>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</si>
  <si>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</si>
  <si>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</si>
  <si>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</si>
  <si>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</si>
  <si>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</si>
  <si>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</si>
  <si>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</si>
  <si>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</si>
  <si>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</si>
  <si>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</si>
  <si>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</si>
  <si>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</si>
  <si>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</si>
  <si>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</si>
  <si>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</si>
  <si>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</si>
  <si>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</si>
  <si>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</si>
  <si>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</si>
  <si>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</si>
  <si>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</si>
  <si>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</si>
  <si>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</si>
  <si>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</si>
  <si>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</si>
  <si>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</si>
  <si>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</si>
  <si>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</si>
  <si>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</si>
  <si>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</si>
  <si>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</si>
  <si>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</si>
  <si>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</si>
  <si>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</si>
  <si>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</si>
  <si>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</si>
  <si>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</si>
  <si>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</si>
  <si>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</si>
  <si>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</si>
  <si>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</si>
  <si>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</si>
  <si>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</si>
  <si>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</si>
  <si>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</si>
  <si>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</si>
  <si>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</si>
  <si>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</si>
  <si>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</si>
  <si>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</si>
  <si>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</si>
  <si>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</si>
  <si>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</si>
  <si>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</si>
  <si>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</si>
  <si>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</si>
  <si>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</si>
  <si>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</si>
  <si>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</si>
  <si>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</si>
  <si>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</si>
  <si>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</si>
  <si>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</si>
  <si>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</si>
  <si>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</si>
  <si>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</si>
  <si>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</si>
  <si>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</si>
  <si>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</si>
  <si>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</si>
  <si>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</si>
  <si>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</si>
  <si>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</si>
  <si>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</si>
  <si>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</si>
  <si>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</si>
  <si>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</si>
  <si>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</si>
  <si>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</si>
  <si>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</si>
  <si>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</si>
  <si>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</si>
  <si>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</si>
  <si>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</si>
  <si>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</si>
  <si>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</si>
  <si>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</si>
  <si>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</si>
  <si>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</si>
  <si>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</si>
  <si>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</si>
  <si>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</si>
  <si>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</si>
  <si>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</si>
  <si>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</si>
  <si>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</si>
  <si>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</si>
  <si>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</si>
  <si>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</si>
  <si>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</si>
  <si>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</si>
  <si>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</si>
  <si>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</si>
  <si>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</si>
  <si>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</si>
  <si>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</si>
  <si>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</si>
  <si>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</si>
  <si>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</si>
  <si>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</si>
  <si>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</si>
  <si>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</si>
  <si>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</si>
  <si>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</si>
  <si>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</si>
  <si>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</si>
  <si>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</si>
  <si>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</si>
  <si>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</si>
  <si>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</si>
  <si>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</si>
  <si>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</si>
  <si>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</si>
  <si>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</si>
  <si>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</si>
  <si>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</si>
  <si>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</si>
  <si>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</si>
  <si>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</si>
  <si>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</si>
  <si>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</si>
  <si>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</si>
  <si>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</si>
  <si>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</si>
  <si>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</si>
  <si>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</si>
  <si>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</si>
  <si>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</si>
  <si>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</si>
  <si>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</si>
  <si>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</si>
  <si>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</si>
  <si>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</si>
  <si>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</si>
  <si>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</si>
  <si>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</si>
  <si>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</si>
  <si>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</si>
  <si>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</si>
  <si>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</si>
  <si>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</si>
  <si>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</si>
  <si>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</si>
  <si>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</si>
  <si>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</si>
  <si>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</si>
  <si>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</si>
  <si>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</si>
  <si>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</si>
  <si>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</si>
  <si>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</si>
  <si>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</si>
  <si>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</si>
  <si>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</si>
  <si>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</si>
  <si>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else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</si>
  <si>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</si>
  <si>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</si>
  <si>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</si>
  <si>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</si>
  <si>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</si>
  <si>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</si>
  <si>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</si>
  <si>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</si>
  <si>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</si>
  <si>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</si>
  <si>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</si>
  <si>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</si>
  <si>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</si>
  <si>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</si>
  <si>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</si>
  <si>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</si>
  <si>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</si>
  <si>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</si>
  <si>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</si>
  <si>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</si>
  <si>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</si>
  <si>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</si>
  <si>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</si>
  <si>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</si>
  <si>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Status of child</t>
  </si>
  <si>
    <t xml:space="preserve">if </t>
  </si>
  <si>
    <t>Date of birth</t>
  </si>
  <si>
    <t>Data do nascimento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</si>
  <si>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</si>
  <si>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</si>
  <si>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</si>
  <si>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</si>
  <si>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</si>
  <si>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</si>
  <si>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</si>
  <si>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</si>
  <si>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data('telmaeq')</t>
  </si>
  <si>
    <t>If number</t>
  </si>
  <si>
    <t>data('telmaenr')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</si>
  <si>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</si>
  <si>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</si>
  <si>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</si>
  <si>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</si>
  <si>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</si>
  <si>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</si>
  <si>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</si>
  <si>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</si>
  <si>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</si>
  <si>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</si>
  <si>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</si>
  <si>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</si>
  <si>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</si>
  <si>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</si>
  <si>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</si>
  <si>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</si>
  <si>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</si>
  <si>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</si>
  <si>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</si>
  <si>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</si>
  <si>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</si>
  <si>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</si>
  <si>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</si>
  <si>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Vaccination card</t>
  </si>
  <si>
    <t>Cartão da vacina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</si>
  <si>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</si>
  <si>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</si>
  <si>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</si>
  <si>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</si>
  <si>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</si>
  <si>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</si>
  <si>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</si>
  <si>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</si>
  <si>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</si>
  <si>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</si>
  <si>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</si>
  <si>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</si>
  <si>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</si>
  <si>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</si>
  <si>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</si>
  <si>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</si>
  <si>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</si>
  <si>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</si>
  <si>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</si>
  <si>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</si>
  <si>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</si>
  <si>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</si>
  <si>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</si>
  <si>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</si>
  <si>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</si>
  <si>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</si>
  <si>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</si>
  <si>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</si>
  <si>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</si>
  <si>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</si>
  <si>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</si>
  <si>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</si>
  <si>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</si>
  <si>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</si>
  <si>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</si>
  <si>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</si>
  <si>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</si>
  <si>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</si>
  <si>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</si>
  <si>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</si>
  <si>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</si>
  <si>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</si>
  <si>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</si>
  <si>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</si>
  <si>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</si>
  <si>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</si>
  <si>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</si>
  <si>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</si>
  <si>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</si>
  <si>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</si>
  <si>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</si>
  <si>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</si>
  <si>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</si>
  <si>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</si>
  <si>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</si>
  <si>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</si>
  <si>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</si>
  <si>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</si>
  <si>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</si>
  <si>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</si>
  <si>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</si>
  <si>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</si>
  <si>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</si>
  <si>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</si>
  <si>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</si>
  <si>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</si>
  <si>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</si>
  <si>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</si>
  <si>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</si>
  <si>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</si>
  <si>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</si>
  <si>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</si>
  <si>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</si>
  <si>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</si>
  <si>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</si>
  <si>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</si>
  <si>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</si>
  <si>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</si>
  <si>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</si>
  <si>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</si>
  <si>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</si>
  <si>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</si>
  <si>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</si>
  <si>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</si>
  <si>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</si>
  <si>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</si>
  <si>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</si>
  <si>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</si>
  <si>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</si>
  <si>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</si>
  <si>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</si>
  <si>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</si>
  <si>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</si>
  <si>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</si>
  <si>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</si>
  <si>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</si>
  <si>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</si>
  <si>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</si>
  <si>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</si>
  <si>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</si>
  <si>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</si>
  <si>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</si>
  <si>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</si>
  <si>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</si>
  <si>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</si>
  <si>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</si>
  <si>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</si>
  <si>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</si>
  <si>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</si>
  <si>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</si>
  <si>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</si>
  <si>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</si>
  <si>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</si>
  <si>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</si>
  <si>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</si>
  <si>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</si>
  <si>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</si>
  <si>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</si>
  <si>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</si>
  <si>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</si>
  <si>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</si>
  <si>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Date of VAS (Sarampo 1)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</si>
  <si>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</si>
  <si>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</si>
  <si>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</si>
  <si>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</si>
  <si>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</si>
  <si>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</si>
  <si>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 de VAA (Fevre amarelio)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</si>
  <si>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</si>
  <si>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</si>
  <si>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</si>
  <si>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</si>
  <si>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</si>
  <si>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</si>
  <si>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</si>
  <si>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</si>
  <si>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</si>
  <si>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</si>
  <si>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</si>
  <si>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</si>
  <si>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</si>
  <si>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</si>
  <si>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</si>
  <si>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</si>
  <si>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</si>
  <si>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</si>
  <si>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</si>
  <si>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VAA (Fevre amarelio)</t>
  </si>
  <si>
    <t>defdiag1</t>
  </si>
  <si>
    <t>defdiag1n</t>
  </si>
  <si>
    <t>defdiag2n</t>
  </si>
  <si>
    <t>defdiag2</t>
  </si>
  <si>
    <t>roundq</t>
  </si>
  <si>
    <t>NA - Don't know</t>
  </si>
  <si>
    <t>do section survey</t>
  </si>
  <si>
    <t>finalize</t>
  </si>
  <si>
    <t>vdcart</t>
  </si>
  <si>
    <t>initroundsQuick</t>
  </si>
  <si>
    <t>Add child from Paulos round</t>
  </si>
  <si>
    <t>Name of child</t>
  </si>
  <si>
    <t>Nome do filho(a)</t>
  </si>
  <si>
    <t>Gender</t>
  </si>
  <si>
    <t>Genero</t>
  </si>
  <si>
    <t>If no estimate the age</t>
  </si>
  <si>
    <t>Estimated age</t>
  </si>
  <si>
    <t>Idade estimado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</si>
  <si>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</si>
  <si>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</si>
  <si>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</si>
  <si>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</si>
  <si>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</si>
  <si>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</si>
  <si>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</si>
  <si>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(days)</t>
  </si>
  <si>
    <t>Idade da criança (dias)</t>
  </si>
  <si>
    <t>Choose studies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</si>
  <si>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</si>
  <si>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</si>
  <si>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</si>
  <si>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</si>
  <si>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</si>
  <si>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</si>
  <si>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</si>
  <si>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</si>
  <si>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</si>
  <si>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</si>
  <si>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</si>
  <si>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</si>
  <si>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</si>
  <si>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</si>
  <si>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</si>
  <si>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</si>
  <si>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</si>
  <si>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</si>
  <si>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</si>
  <si>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</si>
  <si>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</si>
  <si>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</si>
  <si>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</si>
  <si>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Does the child live in the project area?</t>
  </si>
  <si>
    <t>A criança vive na area de estudo de PSB ?</t>
  </si>
  <si>
    <t>selected(data('project'),'1')</t>
  </si>
  <si>
    <t>If in study area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</si>
  <si>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</si>
  <si>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</si>
  <si>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</si>
  <si>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</si>
  <si>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</si>
  <si>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</si>
  <si>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</si>
  <si>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</si>
  <si>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</si>
  <si>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</si>
  <si>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</si>
  <si>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</si>
  <si>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</si>
  <si>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</si>
  <si>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</si>
  <si>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</si>
  <si>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</si>
  <si>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</si>
  <si>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</si>
  <si>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</si>
  <si>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</si>
  <si>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</si>
  <si>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</si>
  <si>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</si>
  <si>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</si>
  <si>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</si>
  <si>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</si>
  <si>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</si>
  <si>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data('tabz') == '999'  || data('camoq') != null</t>
  </si>
  <si>
    <t>If don't know TaBz or Camo</t>
  </si>
  <si>
    <t>habcom</t>
  </si>
  <si>
    <t>Comment</t>
  </si>
  <si>
    <t>selected(data('project'),'2')</t>
  </si>
  <si>
    <t>If not i study area</t>
  </si>
  <si>
    <t>selected(data('tabq'),'1')</t>
  </si>
  <si>
    <t>If people come by</t>
  </si>
  <si>
    <t>Region</t>
  </si>
  <si>
    <t>Neighbourhood</t>
  </si>
  <si>
    <t>Bairro</t>
  </si>
  <si>
    <t>Name of village</t>
  </si>
  <si>
    <t>Name of mother</t>
  </si>
  <si>
    <t>Nome da mãe</t>
  </si>
  <si>
    <t>Age of mother</t>
  </si>
  <si>
    <t>Idade da mãe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</si>
  <si>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</si>
  <si>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</si>
  <si>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</si>
  <si>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</si>
  <si>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</si>
  <si>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</si>
  <si>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</si>
  <si>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</si>
  <si>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</si>
  <si>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</si>
  <si>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</si>
  <si>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</si>
  <si>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</si>
  <si>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</si>
  <si>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</si>
  <si>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Name of father</t>
  </si>
  <si>
    <t>Nome do pai</t>
  </si>
  <si>
    <t>Informant</t>
  </si>
  <si>
    <t>Informante</t>
  </si>
  <si>
    <t>selected(data('inf'),'3') || selected(data('inf'),'4') || selected(data('inf'),'5')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</si>
  <si>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</si>
  <si>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</si>
  <si>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</si>
  <si>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</si>
  <si>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</si>
  <si>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</si>
  <si>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Weight of child</t>
  </si>
  <si>
    <t>Peso da criança</t>
  </si>
  <si>
    <t>Temperature</t>
  </si>
  <si>
    <t>Temperatura</t>
  </si>
  <si>
    <t>Is the child born at HNSM?</t>
  </si>
  <si>
    <t>A criança nasceu no HNSM ?</t>
  </si>
  <si>
    <t>goto vaccines</t>
  </si>
  <si>
    <t>(calculates.FiveYears() &amp;&amp; data('dob') != null) || data('anos')&gt;5</t>
  </si>
  <si>
    <t>If older than 5 years skip BCG scar</t>
  </si>
  <si>
    <t>not(selected(data('inf'),'1'))</t>
  </si>
  <si>
    <t>if informant not mother, skip mother BCG</t>
  </si>
  <si>
    <t>vaccines</t>
  </si>
  <si>
    <t>If older than 5</t>
  </si>
  <si>
    <t>Did the child take part in the April 2018 campaign?</t>
  </si>
  <si>
    <t xml:space="preserve">A criança tinha participado na campanha de vacinação no mês de Abril de 2018 ? </t>
  </si>
  <si>
    <t>required</t>
  </si>
  <si>
    <t>campcode</t>
  </si>
  <si>
    <t>troc_cart</t>
  </si>
  <si>
    <t>horainth</t>
  </si>
  <si>
    <t>horaintm</t>
  </si>
  <si>
    <t>gepor</t>
  </si>
  <si>
    <t>geresl</t>
  </si>
  <si>
    <t>hemogli1</t>
  </si>
  <si>
    <t>leucocito</t>
  </si>
  <si>
    <t>transtot</t>
  </si>
  <si>
    <t>blood</t>
  </si>
  <si>
    <t>sanguegrp</t>
  </si>
  <si>
    <t>falh</t>
  </si>
  <si>
    <t>falm</t>
  </si>
  <si>
    <t>A</t>
  </si>
  <si>
    <t>A+</t>
  </si>
  <si>
    <t>tdr</t>
  </si>
  <si>
    <t>Positive</t>
  </si>
  <si>
    <t>Negative</t>
  </si>
  <si>
    <t>Not performed</t>
  </si>
  <si>
    <t>data('exactdob') != null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</si>
  <si>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</si>
  <si>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</si>
  <si>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</si>
  <si>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</si>
  <si>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</si>
  <si>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</si>
  <si>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</si>
  <si>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</si>
  <si>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If no card, but some vaccines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</si>
  <si>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</si>
  <si>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</si>
  <si>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</si>
  <si>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</si>
  <si>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</si>
  <si>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</si>
  <si>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</si>
  <si>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</si>
  <si>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</si>
  <si>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</si>
  <si>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</si>
  <si>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</si>
  <si>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</si>
  <si>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</si>
  <si>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</si>
  <si>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</si>
  <si>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</si>
  <si>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</si>
  <si>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</si>
  <si>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</si>
  <si>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</si>
  <si>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</si>
  <si>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</si>
  <si>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</si>
  <si>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</si>
  <si>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</si>
  <si>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</si>
  <si>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</si>
  <si>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</si>
  <si>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</si>
  <si>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</si>
  <si>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</si>
  <si>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</si>
  <si>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datacicmae</t>
  </si>
  <si>
    <t>dataciccri</t>
  </si>
  <si>
    <t>campdata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</si>
  <si>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</si>
  <si>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</si>
  <si>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</si>
  <si>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</si>
  <si>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</si>
  <si>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</si>
  <si>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</si>
  <si>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</si>
  <si>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</si>
  <si>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</si>
  <si>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</si>
  <si>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</si>
  <si>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</si>
  <si>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</si>
  <si>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</si>
  <si>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</si>
  <si>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</si>
  <si>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</si>
  <si>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Age of child (weeks)</t>
  </si>
  <si>
    <t>Idade da criança (semanes)</t>
  </si>
  <si>
    <t>data('etnia') != null</t>
  </si>
  <si>
    <t>data('regdate')</t>
  </si>
  <si>
    <t>data('cicbcgtipo') != null</t>
  </si>
  <si>
    <t>data('cicbcgmae') != null</t>
  </si>
  <si>
    <t>data('campest') != null</t>
  </si>
  <si>
    <t>data('prodiag3n') !=null</t>
  </si>
  <si>
    <t>diagnostic</t>
  </si>
  <si>
    <t>Triagem</t>
  </si>
  <si>
    <t>data('roundsdateinit')</t>
  </si>
  <si>
    <t>selected(data('vcartR'),'MA')</t>
  </si>
  <si>
    <t>selected(data('vcartR'), 'VI')</t>
  </si>
  <si>
    <t>selected(data('vcartR'), 'NTS')</t>
  </si>
  <si>
    <t>bloodNA</t>
  </si>
  <si>
    <t>Section</t>
  </si>
  <si>
    <t>Bed</t>
  </si>
  <si>
    <t xml:space="preserve">data('cam1na') != null </t>
  </si>
  <si>
    <t xml:space="preserve">selected(data('sec1'),'NA') || data('cam1na') != null </t>
  </si>
  <si>
    <t>What have been done to find the child?</t>
  </si>
  <si>
    <t>initrounds</t>
  </si>
  <si>
    <t>Description of where the child lives</t>
  </si>
  <si>
    <t>Do people from the project come by the village?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</si>
  <si>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</si>
  <si>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</si>
  <si>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</si>
  <si>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</si>
  <si>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</si>
  <si>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</si>
  <si>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</si>
  <si>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</si>
  <si>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</si>
  <si>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</si>
  <si>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</si>
  <si>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</si>
  <si>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</si>
  <si>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</si>
  <si>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</si>
  <si>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</si>
  <si>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</si>
  <si>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</si>
  <si>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Admission diagnosis 1</t>
  </si>
  <si>
    <t>Diagnóstico de admissão 1</t>
  </si>
  <si>
    <t>Admission diagnosis 2</t>
  </si>
  <si>
    <t>Diagnóstico de admissão 2</t>
  </si>
  <si>
    <t>Admission diagnosis 3</t>
  </si>
  <si>
    <t>Diagnóstico de admissão 3</t>
  </si>
  <si>
    <t>asstriagem</t>
  </si>
  <si>
    <t>dbfass</t>
  </si>
  <si>
    <t>assinitrounds</t>
  </si>
  <si>
    <t>data('assinitrounds')</t>
  </si>
  <si>
    <t>asslaterounds</t>
  </si>
  <si>
    <t xml:space="preserve">Assistant </t>
  </si>
  <si>
    <t>pediatria</t>
  </si>
  <si>
    <t>Day of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</si>
</sst>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1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0" borderId="0" xfId="1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64" fontId="1" fillId="15" borderId="0" xfId="1" applyFill="1"/>
    <xf numFmtId="0" fontId="0" fillId="16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7" borderId="0" xfId="0" applyFill="1"/>
    <xf numFmtId="0" fontId="0" fillId="18" borderId="0" xfId="0" applyFill="1"/>
  </cellXfs>
  <cellStyles count="2">
    <cellStyle name="Excel Built-in Normal" xfId="1" xr:uid="{B24E2DBD-C98B-43BE-8700-82C21F1CBFF5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E75E-5C43-420F-B20E-FCF5AE22F13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596</v>
      </c>
      <c r="B2" s="2"/>
      <c r="C2" s="2"/>
      <c r="D2" s="2"/>
    </row>
    <row r="3" spans="1:4" x14ac:dyDescent="0.25">
      <c r="A3" s="2"/>
      <c r="B3" s="2" t="s">
        <v>597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28515625" bestFit="1" customWidth="1"/>
    <col min="3" max="3" width="26.57031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599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867</v>
      </c>
    </row>
    <row r="5" spans="1:7" x14ac:dyDescent="0.25">
      <c r="A5" t="s">
        <v>4</v>
      </c>
      <c r="C5" t="s">
        <v>600</v>
      </c>
      <c r="D5" t="s">
        <v>600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1093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3.8554687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8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730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8" x14ac:dyDescent="0.25">
      <c r="B2" t="s">
        <v>17</v>
      </c>
    </row>
    <row r="3" spans="1:18" x14ac:dyDescent="0.25">
      <c r="D3" t="s">
        <v>8</v>
      </c>
      <c r="F3" t="s">
        <v>789</v>
      </c>
      <c r="G3" t="s">
        <v>868</v>
      </c>
      <c r="M3" t="b">
        <v>1</v>
      </c>
      <c r="N3" s="4" t="s">
        <v>20</v>
      </c>
      <c r="Q3" s="4"/>
      <c r="R3" s="4"/>
    </row>
    <row r="4" spans="1:18" ht="16.7" customHeight="1" x14ac:dyDescent="0.25">
      <c r="D4" t="s">
        <v>35</v>
      </c>
      <c r="E4" t="s">
        <v>36</v>
      </c>
      <c r="F4" t="s">
        <v>863</v>
      </c>
      <c r="G4" t="s">
        <v>866</v>
      </c>
      <c r="N4" s="4"/>
      <c r="O4" s="4"/>
      <c r="P4" s="4"/>
    </row>
    <row r="5" spans="1:18" x14ac:dyDescent="0.25">
      <c r="D5" t="s">
        <v>375</v>
      </c>
      <c r="E5" t="s">
        <v>28</v>
      </c>
      <c r="F5" t="s">
        <v>381</v>
      </c>
      <c r="L5">
        <v>1</v>
      </c>
      <c r="N5" s="4"/>
      <c r="Q5" s="4"/>
      <c r="R5" s="4"/>
    </row>
    <row r="6" spans="1:18" x14ac:dyDescent="0.25">
      <c r="B6" t="s">
        <v>18</v>
      </c>
    </row>
    <row r="7" spans="1:18" x14ac:dyDescent="0.25">
      <c r="B7" t="s">
        <v>17</v>
      </c>
    </row>
    <row r="8" spans="1:18" x14ac:dyDescent="0.25">
      <c r="D8" t="s">
        <v>9</v>
      </c>
      <c r="E8" t="s">
        <v>388</v>
      </c>
      <c r="F8" t="s">
        <v>382</v>
      </c>
      <c r="G8" t="s">
        <v>401</v>
      </c>
    </row>
    <row r="9" spans="1:18" ht="16.7" customHeight="1" x14ac:dyDescent="0.25">
      <c r="B9" t="s">
        <v>18</v>
      </c>
    </row>
    <row r="10" spans="1:18" ht="16.7" customHeight="1" x14ac:dyDescent="0.25">
      <c r="A10" s="10" t="s">
        <v>823</v>
      </c>
      <c r="B10" t="s">
        <v>17</v>
      </c>
    </row>
    <row r="11" spans="1:18" ht="16.7" customHeight="1" x14ac:dyDescent="0.25">
      <c r="A11" s="10"/>
      <c r="D11" t="s">
        <v>8</v>
      </c>
      <c r="F11" t="s">
        <v>328</v>
      </c>
      <c r="G11" t="s">
        <v>601</v>
      </c>
      <c r="H11" t="s">
        <v>602</v>
      </c>
      <c r="P11" t="s">
        <v>410</v>
      </c>
    </row>
    <row r="12" spans="1:18" ht="16.7" customHeight="1" x14ac:dyDescent="0.25">
      <c r="A12" s="10"/>
      <c r="D12" t="s">
        <v>9</v>
      </c>
      <c r="E12" t="s">
        <v>21</v>
      </c>
      <c r="F12" t="s">
        <v>336</v>
      </c>
      <c r="G12" t="s">
        <v>603</v>
      </c>
      <c r="H12" t="s">
        <v>604</v>
      </c>
    </row>
    <row r="13" spans="1:18" ht="16.7" customHeight="1" x14ac:dyDescent="0.25">
      <c r="A13" s="10"/>
      <c r="D13" t="s">
        <v>49</v>
      </c>
      <c r="F13" t="s">
        <v>321</v>
      </c>
      <c r="G13" t="s">
        <v>403</v>
      </c>
      <c r="H13" t="s">
        <v>404</v>
      </c>
    </row>
    <row r="14" spans="1:18" ht="16.7" customHeight="1" x14ac:dyDescent="0.25">
      <c r="A14" s="10"/>
      <c r="D14" t="s">
        <v>145</v>
      </c>
      <c r="E14" t="s">
        <v>397</v>
      </c>
      <c r="F14" t="s">
        <v>50</v>
      </c>
    </row>
    <row r="15" spans="1:18" ht="16.7" customHeight="1" x14ac:dyDescent="0.25">
      <c r="A15" s="10"/>
      <c r="B15" t="s">
        <v>373</v>
      </c>
      <c r="C15" t="s">
        <v>750</v>
      </c>
      <c r="Q15" t="s">
        <v>605</v>
      </c>
    </row>
    <row r="16" spans="1:18" ht="16.7" customHeight="1" x14ac:dyDescent="0.25">
      <c r="A16" s="10"/>
      <c r="D16" t="s">
        <v>422</v>
      </c>
      <c r="G16" t="s">
        <v>606</v>
      </c>
      <c r="H16" t="s">
        <v>607</v>
      </c>
    </row>
    <row r="17" spans="1:17" ht="16.7" customHeight="1" x14ac:dyDescent="0.25">
      <c r="A17" s="10"/>
      <c r="D17" t="s">
        <v>19</v>
      </c>
      <c r="F17" t="s">
        <v>304</v>
      </c>
      <c r="G17" t="s">
        <v>608</v>
      </c>
      <c r="H17" t="s">
        <v>609</v>
      </c>
      <c r="P17" t="s">
        <v>410</v>
      </c>
    </row>
    <row r="18" spans="1:17" ht="16.7" customHeight="1" x14ac:dyDescent="0.25">
      <c r="A18" s="10"/>
      <c r="D18" t="s">
        <v>19</v>
      </c>
      <c r="F18" t="s">
        <v>327</v>
      </c>
      <c r="G18" t="s">
        <v>610</v>
      </c>
      <c r="H18" t="s">
        <v>611</v>
      </c>
      <c r="I18" t="s">
        <v>612</v>
      </c>
      <c r="J18" t="s">
        <v>613</v>
      </c>
      <c r="K18" t="s">
        <v>614</v>
      </c>
      <c r="P18" t="s">
        <v>410</v>
      </c>
    </row>
    <row r="19" spans="1:17" ht="16.7" customHeight="1" x14ac:dyDescent="0.25">
      <c r="A19" s="10"/>
      <c r="D19" t="s">
        <v>19</v>
      </c>
      <c r="F19" t="s">
        <v>813</v>
      </c>
      <c r="G19" t="s">
        <v>814</v>
      </c>
      <c r="H19" t="s">
        <v>815</v>
      </c>
      <c r="P19" t="s">
        <v>410</v>
      </c>
    </row>
    <row r="20" spans="1:17" ht="16.7" customHeight="1" x14ac:dyDescent="0.25">
      <c r="A20" s="10"/>
      <c r="D20" t="s">
        <v>19</v>
      </c>
      <c r="F20" t="s">
        <v>320</v>
      </c>
      <c r="G20" t="s">
        <v>615</v>
      </c>
      <c r="H20" t="s">
        <v>616</v>
      </c>
      <c r="P20" t="s">
        <v>410</v>
      </c>
    </row>
    <row r="21" spans="1:17" ht="16.7" customHeight="1" x14ac:dyDescent="0.25">
      <c r="A21" s="10"/>
      <c r="B21" t="s">
        <v>377</v>
      </c>
    </row>
    <row r="22" spans="1:17" ht="16.7" customHeight="1" x14ac:dyDescent="0.25">
      <c r="A22" s="10"/>
      <c r="B22" t="s">
        <v>18</v>
      </c>
    </row>
    <row r="23" spans="1:17" ht="16.7" customHeight="1" x14ac:dyDescent="0.25">
      <c r="A23" s="10"/>
      <c r="B23" t="s">
        <v>17</v>
      </c>
    </row>
    <row r="24" spans="1:17" ht="16.7" customHeight="1" x14ac:dyDescent="0.25">
      <c r="A24" s="10"/>
      <c r="D24" t="s">
        <v>145</v>
      </c>
      <c r="E24" t="s">
        <v>247</v>
      </c>
      <c r="F24" t="s">
        <v>247</v>
      </c>
      <c r="G24" t="s">
        <v>617</v>
      </c>
      <c r="Q24" t="s">
        <v>618</v>
      </c>
    </row>
    <row r="25" spans="1:17" ht="16.7" customHeight="1" x14ac:dyDescent="0.25">
      <c r="A25" s="10"/>
      <c r="B25" t="s">
        <v>18</v>
      </c>
    </row>
    <row r="26" spans="1:17" ht="16.7" customHeight="1" x14ac:dyDescent="0.25">
      <c r="A26" s="10"/>
      <c r="B26" t="s">
        <v>619</v>
      </c>
      <c r="C26" t="s">
        <v>620</v>
      </c>
      <c r="Q26" t="s">
        <v>621</v>
      </c>
    </row>
    <row r="27" spans="1:17" ht="16.7" customHeight="1" x14ac:dyDescent="0.25">
      <c r="A27" s="10"/>
      <c r="B27" t="s">
        <v>17</v>
      </c>
    </row>
    <row r="28" spans="1:17" ht="16.7" customHeight="1" x14ac:dyDescent="0.25">
      <c r="A28" s="10"/>
      <c r="B28" t="s">
        <v>373</v>
      </c>
      <c r="C28" t="s">
        <v>622</v>
      </c>
      <c r="Q28" t="s">
        <v>623</v>
      </c>
    </row>
    <row r="29" spans="1:17" ht="16.5" customHeight="1" x14ac:dyDescent="0.25">
      <c r="A29" s="10"/>
      <c r="D29" t="s">
        <v>375</v>
      </c>
      <c r="F29" t="s">
        <v>293</v>
      </c>
      <c r="L29" t="s">
        <v>624</v>
      </c>
      <c r="Q29" t="s">
        <v>625</v>
      </c>
    </row>
    <row r="30" spans="1:17" ht="16.7" customHeight="1" x14ac:dyDescent="0.25">
      <c r="A30" s="10"/>
      <c r="D30" t="s">
        <v>8</v>
      </c>
      <c r="F30" t="s">
        <v>293</v>
      </c>
      <c r="G30" t="s">
        <v>626</v>
      </c>
      <c r="H30" t="s">
        <v>627</v>
      </c>
      <c r="O30" t="b">
        <v>1</v>
      </c>
      <c r="Q30" t="s">
        <v>628</v>
      </c>
    </row>
    <row r="31" spans="1:17" ht="16.7" customHeight="1" x14ac:dyDescent="0.25">
      <c r="A31" s="10"/>
      <c r="D31" t="s">
        <v>19</v>
      </c>
      <c r="F31" t="s">
        <v>87</v>
      </c>
      <c r="P31" t="s">
        <v>410</v>
      </c>
      <c r="Q31" t="s">
        <v>626</v>
      </c>
    </row>
    <row r="32" spans="1:17" ht="16.7" customHeight="1" x14ac:dyDescent="0.25">
      <c r="A32" s="10"/>
      <c r="D32" t="s">
        <v>375</v>
      </c>
      <c r="F32" t="s">
        <v>308</v>
      </c>
      <c r="L32" t="s">
        <v>629</v>
      </c>
      <c r="Q32" t="s">
        <v>630</v>
      </c>
    </row>
    <row r="33" spans="1:17" ht="16.7" customHeight="1" x14ac:dyDescent="0.25">
      <c r="A33" s="10"/>
      <c r="B33" t="s">
        <v>377</v>
      </c>
    </row>
    <row r="34" spans="1:17" ht="16.7" customHeight="1" x14ac:dyDescent="0.25">
      <c r="A34" s="10"/>
      <c r="B34" t="s">
        <v>373</v>
      </c>
      <c r="C34" t="s">
        <v>631</v>
      </c>
      <c r="Q34" t="s">
        <v>623</v>
      </c>
    </row>
    <row r="35" spans="1:17" ht="16.7" customHeight="1" x14ac:dyDescent="0.25">
      <c r="A35" s="10"/>
      <c r="D35" t="s">
        <v>375</v>
      </c>
      <c r="F35" t="s">
        <v>294</v>
      </c>
      <c r="L35" t="s">
        <v>632</v>
      </c>
      <c r="Q35" t="s">
        <v>633</v>
      </c>
    </row>
    <row r="36" spans="1:17" ht="16.7" customHeight="1" x14ac:dyDescent="0.25">
      <c r="A36" s="10"/>
      <c r="D36" t="s">
        <v>8</v>
      </c>
      <c r="F36" t="s">
        <v>294</v>
      </c>
      <c r="G36" t="s">
        <v>626</v>
      </c>
      <c r="H36" t="s">
        <v>627</v>
      </c>
      <c r="O36" t="b">
        <v>1</v>
      </c>
    </row>
    <row r="37" spans="1:17" ht="16.7" customHeight="1" x14ac:dyDescent="0.25">
      <c r="A37" s="10"/>
      <c r="D37" t="s">
        <v>19</v>
      </c>
      <c r="F37" t="s">
        <v>88</v>
      </c>
      <c r="P37" t="s">
        <v>410</v>
      </c>
    </row>
    <row r="38" spans="1:17" ht="16.7" customHeight="1" x14ac:dyDescent="0.25">
      <c r="A38" s="10"/>
      <c r="D38" t="s">
        <v>375</v>
      </c>
      <c r="F38" t="s">
        <v>309</v>
      </c>
      <c r="L38" t="s">
        <v>634</v>
      </c>
    </row>
    <row r="39" spans="1:17" ht="16.7" customHeight="1" x14ac:dyDescent="0.25">
      <c r="A39" s="10"/>
      <c r="B39" t="s">
        <v>377</v>
      </c>
    </row>
    <row r="40" spans="1:17" ht="16.7" customHeight="1" x14ac:dyDescent="0.25">
      <c r="A40" s="10"/>
      <c r="B40" t="s">
        <v>373</v>
      </c>
      <c r="C40" t="s">
        <v>635</v>
      </c>
      <c r="Q40" t="s">
        <v>623</v>
      </c>
    </row>
    <row r="41" spans="1:17" ht="16.7" customHeight="1" x14ac:dyDescent="0.25">
      <c r="A41" s="10"/>
      <c r="D41" t="s">
        <v>375</v>
      </c>
      <c r="F41" t="s">
        <v>295</v>
      </c>
      <c r="L41" t="s">
        <v>636</v>
      </c>
      <c r="Q41" t="s">
        <v>633</v>
      </c>
    </row>
    <row r="42" spans="1:17" ht="16.7" customHeight="1" x14ac:dyDescent="0.25">
      <c r="A42" s="10"/>
      <c r="D42" t="s">
        <v>8</v>
      </c>
      <c r="F42" t="s">
        <v>295</v>
      </c>
      <c r="G42" t="s">
        <v>626</v>
      </c>
      <c r="H42" t="s">
        <v>627</v>
      </c>
      <c r="O42" t="b">
        <v>1</v>
      </c>
    </row>
    <row r="43" spans="1:17" ht="16.7" customHeight="1" x14ac:dyDescent="0.25">
      <c r="A43" s="10"/>
      <c r="D43" t="s">
        <v>19</v>
      </c>
      <c r="F43" t="s">
        <v>89</v>
      </c>
      <c r="P43" t="s">
        <v>410</v>
      </c>
    </row>
    <row r="44" spans="1:17" ht="16.7" customHeight="1" x14ac:dyDescent="0.25">
      <c r="A44" s="10"/>
      <c r="D44" t="s">
        <v>375</v>
      </c>
      <c r="F44" t="s">
        <v>310</v>
      </c>
      <c r="L44" t="s">
        <v>637</v>
      </c>
    </row>
    <row r="45" spans="1:17" ht="16.7" customHeight="1" x14ac:dyDescent="0.25">
      <c r="A45" s="10"/>
      <c r="B45" t="s">
        <v>377</v>
      </c>
    </row>
    <row r="46" spans="1:17" ht="16.7" customHeight="1" x14ac:dyDescent="0.25">
      <c r="A46" s="10"/>
      <c r="B46" t="s">
        <v>18</v>
      </c>
    </row>
    <row r="47" spans="1:17" ht="16.7" customHeight="1" x14ac:dyDescent="0.25">
      <c r="A47" s="10" t="s">
        <v>638</v>
      </c>
      <c r="B47" t="s">
        <v>17</v>
      </c>
    </row>
    <row r="48" spans="1:17" ht="16.7" customHeight="1" x14ac:dyDescent="0.25">
      <c r="A48" s="10"/>
      <c r="D48" t="s">
        <v>19</v>
      </c>
      <c r="F48" t="s">
        <v>319</v>
      </c>
      <c r="G48" t="s">
        <v>638</v>
      </c>
      <c r="H48" t="s">
        <v>638</v>
      </c>
      <c r="P48" t="s">
        <v>410</v>
      </c>
    </row>
    <row r="49" spans="1:17" ht="16.7" customHeight="1" x14ac:dyDescent="0.25">
      <c r="A49" s="10"/>
      <c r="D49" t="s">
        <v>145</v>
      </c>
      <c r="E49" t="s">
        <v>758</v>
      </c>
      <c r="F49" t="s">
        <v>284</v>
      </c>
    </row>
    <row r="50" spans="1:17" ht="16.7" customHeight="1" x14ac:dyDescent="0.25">
      <c r="A50" s="10"/>
      <c r="B50" t="s">
        <v>373</v>
      </c>
      <c r="C50" t="s">
        <v>639</v>
      </c>
      <c r="Q50" t="s">
        <v>640</v>
      </c>
    </row>
    <row r="51" spans="1:17" x14ac:dyDescent="0.25">
      <c r="A51" s="10"/>
      <c r="D51" t="s">
        <v>375</v>
      </c>
      <c r="F51" t="s">
        <v>319</v>
      </c>
      <c r="L51">
        <v>99999</v>
      </c>
    </row>
    <row r="52" spans="1:17" x14ac:dyDescent="0.25">
      <c r="A52" s="10"/>
      <c r="B52" t="s">
        <v>377</v>
      </c>
    </row>
    <row r="53" spans="1:17" x14ac:dyDescent="0.25">
      <c r="A53" s="10"/>
      <c r="B53" t="s">
        <v>18</v>
      </c>
    </row>
    <row r="54" spans="1:17" x14ac:dyDescent="0.25">
      <c r="A54" s="10"/>
      <c r="B54" t="s">
        <v>17</v>
      </c>
    </row>
    <row r="55" spans="1:17" x14ac:dyDescent="0.25">
      <c r="A55" s="10"/>
      <c r="D55" t="s">
        <v>9</v>
      </c>
      <c r="E55" t="s">
        <v>28</v>
      </c>
      <c r="F55" t="s">
        <v>333</v>
      </c>
      <c r="G55" t="s">
        <v>641</v>
      </c>
      <c r="H55" t="s">
        <v>642</v>
      </c>
    </row>
    <row r="56" spans="1:17" x14ac:dyDescent="0.25">
      <c r="A56" s="10"/>
      <c r="B56" t="s">
        <v>373</v>
      </c>
      <c r="C56" t="s">
        <v>643</v>
      </c>
      <c r="Q56" t="s">
        <v>644</v>
      </c>
    </row>
    <row r="57" spans="1:17" ht="16.7" customHeight="1" x14ac:dyDescent="0.25">
      <c r="A57" s="10"/>
      <c r="D57" t="s">
        <v>35</v>
      </c>
      <c r="E57" t="s">
        <v>234</v>
      </c>
      <c r="F57" t="s">
        <v>234</v>
      </c>
      <c r="G57" t="s">
        <v>682</v>
      </c>
      <c r="H57" t="s">
        <v>683</v>
      </c>
      <c r="Q57" t="s">
        <v>645</v>
      </c>
    </row>
    <row r="58" spans="1:17" x14ac:dyDescent="0.25">
      <c r="A58" s="10"/>
      <c r="B58" t="s">
        <v>373</v>
      </c>
      <c r="C58" t="s">
        <v>646</v>
      </c>
      <c r="Q58" t="s">
        <v>647</v>
      </c>
    </row>
    <row r="59" spans="1:17" x14ac:dyDescent="0.25">
      <c r="A59" s="10"/>
      <c r="D59" t="s">
        <v>35</v>
      </c>
      <c r="E59" t="s">
        <v>241</v>
      </c>
      <c r="F59" t="s">
        <v>241</v>
      </c>
      <c r="G59" t="s">
        <v>648</v>
      </c>
      <c r="H59" t="s">
        <v>648</v>
      </c>
      <c r="P59" t="s">
        <v>410</v>
      </c>
    </row>
    <row r="60" spans="1:17" x14ac:dyDescent="0.25">
      <c r="A60" s="10"/>
      <c r="D60" t="s">
        <v>375</v>
      </c>
      <c r="F60" t="s">
        <v>339</v>
      </c>
      <c r="L60" t="s">
        <v>649</v>
      </c>
    </row>
    <row r="61" spans="1:17" x14ac:dyDescent="0.25">
      <c r="A61" s="10"/>
      <c r="B61" t="s">
        <v>377</v>
      </c>
    </row>
    <row r="62" spans="1:17" x14ac:dyDescent="0.25">
      <c r="A62" s="10"/>
      <c r="B62" t="s">
        <v>373</v>
      </c>
      <c r="C62" t="s">
        <v>650</v>
      </c>
      <c r="Q62" t="s">
        <v>651</v>
      </c>
    </row>
    <row r="63" spans="1:17" x14ac:dyDescent="0.25">
      <c r="A63" s="10"/>
      <c r="D63" t="s">
        <v>35</v>
      </c>
      <c r="E63" t="s">
        <v>242</v>
      </c>
      <c r="F63" t="s">
        <v>242</v>
      </c>
      <c r="G63" t="s">
        <v>648</v>
      </c>
      <c r="H63" t="s">
        <v>648</v>
      </c>
      <c r="P63" t="s">
        <v>410</v>
      </c>
    </row>
    <row r="64" spans="1:17" x14ac:dyDescent="0.25">
      <c r="A64" s="10"/>
      <c r="D64" t="s">
        <v>375</v>
      </c>
      <c r="F64" t="s">
        <v>339</v>
      </c>
      <c r="L64" t="s">
        <v>652</v>
      </c>
    </row>
    <row r="65" spans="1:17" x14ac:dyDescent="0.25">
      <c r="A65" s="10"/>
      <c r="B65" t="s">
        <v>377</v>
      </c>
    </row>
    <row r="66" spans="1:17" x14ac:dyDescent="0.25">
      <c r="A66" s="10"/>
      <c r="B66" t="s">
        <v>373</v>
      </c>
      <c r="C66" t="s">
        <v>653</v>
      </c>
      <c r="Q66" t="s">
        <v>654</v>
      </c>
    </row>
    <row r="67" spans="1:17" x14ac:dyDescent="0.25">
      <c r="A67" s="10"/>
      <c r="D67" t="s">
        <v>35</v>
      </c>
      <c r="E67" t="s">
        <v>243</v>
      </c>
      <c r="F67" t="s">
        <v>243</v>
      </c>
      <c r="G67" t="s">
        <v>648</v>
      </c>
      <c r="H67" t="s">
        <v>648</v>
      </c>
      <c r="P67" t="s">
        <v>410</v>
      </c>
    </row>
    <row r="68" spans="1:17" x14ac:dyDescent="0.25">
      <c r="A68" s="10"/>
      <c r="D68" t="s">
        <v>375</v>
      </c>
      <c r="F68" t="s">
        <v>339</v>
      </c>
      <c r="L68" t="s">
        <v>655</v>
      </c>
    </row>
    <row r="69" spans="1:17" x14ac:dyDescent="0.25">
      <c r="A69" s="10"/>
      <c r="B69" t="s">
        <v>377</v>
      </c>
    </row>
    <row r="70" spans="1:17" x14ac:dyDescent="0.25">
      <c r="A70" s="10"/>
      <c r="B70" t="s">
        <v>373</v>
      </c>
      <c r="C70" t="s">
        <v>656</v>
      </c>
      <c r="Q70" t="s">
        <v>657</v>
      </c>
    </row>
    <row r="71" spans="1:17" x14ac:dyDescent="0.25">
      <c r="A71" s="10"/>
      <c r="D71" t="s">
        <v>35</v>
      </c>
      <c r="E71" t="s">
        <v>244</v>
      </c>
      <c r="F71" t="s">
        <v>244</v>
      </c>
      <c r="G71" t="s">
        <v>648</v>
      </c>
      <c r="H71" t="s">
        <v>648</v>
      </c>
      <c r="P71" t="s">
        <v>410</v>
      </c>
    </row>
    <row r="72" spans="1:17" x14ac:dyDescent="0.25">
      <c r="A72" s="10"/>
      <c r="D72" t="s">
        <v>375</v>
      </c>
      <c r="F72" t="s">
        <v>339</v>
      </c>
      <c r="L72" t="s">
        <v>658</v>
      </c>
    </row>
    <row r="73" spans="1:17" x14ac:dyDescent="0.25">
      <c r="A73" s="10"/>
      <c r="B73" t="s">
        <v>377</v>
      </c>
    </row>
    <row r="74" spans="1:17" x14ac:dyDescent="0.25">
      <c r="A74" s="10"/>
      <c r="B74" t="s">
        <v>373</v>
      </c>
      <c r="C74" t="s">
        <v>659</v>
      </c>
      <c r="Q74" t="s">
        <v>660</v>
      </c>
    </row>
    <row r="75" spans="1:17" x14ac:dyDescent="0.25">
      <c r="A75" s="10"/>
      <c r="D75" t="s">
        <v>35</v>
      </c>
      <c r="E75" t="s">
        <v>245</v>
      </c>
      <c r="F75" t="s">
        <v>245</v>
      </c>
      <c r="G75" t="s">
        <v>648</v>
      </c>
      <c r="H75" t="s">
        <v>648</v>
      </c>
      <c r="P75" t="s">
        <v>410</v>
      </c>
    </row>
    <row r="76" spans="1:17" x14ac:dyDescent="0.25">
      <c r="A76" s="10"/>
      <c r="D76" t="s">
        <v>375</v>
      </c>
      <c r="F76" t="s">
        <v>339</v>
      </c>
      <c r="L76" t="s">
        <v>661</v>
      </c>
    </row>
    <row r="77" spans="1:17" x14ac:dyDescent="0.25">
      <c r="A77" s="10"/>
      <c r="B77" t="s">
        <v>377</v>
      </c>
    </row>
    <row r="78" spans="1:17" x14ac:dyDescent="0.25">
      <c r="A78" s="10"/>
      <c r="B78" t="s">
        <v>373</v>
      </c>
      <c r="C78" t="s">
        <v>662</v>
      </c>
      <c r="Q78" t="s">
        <v>663</v>
      </c>
    </row>
    <row r="79" spans="1:17" x14ac:dyDescent="0.25">
      <c r="A79" s="10"/>
      <c r="D79" t="s">
        <v>35</v>
      </c>
      <c r="E79" t="s">
        <v>246</v>
      </c>
      <c r="F79" t="s">
        <v>246</v>
      </c>
      <c r="G79" t="s">
        <v>648</v>
      </c>
      <c r="H79" t="s">
        <v>648</v>
      </c>
      <c r="P79" t="s">
        <v>410</v>
      </c>
    </row>
    <row r="80" spans="1:17" x14ac:dyDescent="0.25">
      <c r="A80" s="10"/>
      <c r="D80" t="s">
        <v>375</v>
      </c>
      <c r="F80" t="s">
        <v>339</v>
      </c>
      <c r="L80" t="s">
        <v>664</v>
      </c>
    </row>
    <row r="81" spans="1:17" x14ac:dyDescent="0.25">
      <c r="A81" s="10"/>
      <c r="B81" t="s">
        <v>377</v>
      </c>
    </row>
    <row r="82" spans="1:17" x14ac:dyDescent="0.25">
      <c r="A82" s="10"/>
      <c r="B82" t="s">
        <v>373</v>
      </c>
      <c r="C82" t="s">
        <v>665</v>
      </c>
      <c r="Q82" t="s">
        <v>666</v>
      </c>
    </row>
    <row r="83" spans="1:17" x14ac:dyDescent="0.25">
      <c r="A83" s="10"/>
      <c r="D83" t="s">
        <v>8</v>
      </c>
      <c r="F83" t="s">
        <v>249</v>
      </c>
      <c r="G83" t="s">
        <v>835</v>
      </c>
      <c r="P83" t="s">
        <v>410</v>
      </c>
    </row>
    <row r="84" spans="1:17" x14ac:dyDescent="0.25">
      <c r="A84" s="10"/>
      <c r="D84" t="s">
        <v>375</v>
      </c>
      <c r="F84" t="s">
        <v>339</v>
      </c>
      <c r="L84" t="s">
        <v>667</v>
      </c>
    </row>
    <row r="85" spans="1:17" x14ac:dyDescent="0.25">
      <c r="A85" s="10"/>
      <c r="B85" t="s">
        <v>377</v>
      </c>
    </row>
    <row r="86" spans="1:17" x14ac:dyDescent="0.25">
      <c r="A86" s="10"/>
      <c r="B86" t="s">
        <v>373</v>
      </c>
      <c r="C86" t="s">
        <v>668</v>
      </c>
      <c r="Q86" t="s">
        <v>669</v>
      </c>
    </row>
    <row r="87" spans="1:17" x14ac:dyDescent="0.25">
      <c r="A87" s="10"/>
      <c r="D87" t="s">
        <v>19</v>
      </c>
      <c r="F87" t="s">
        <v>218</v>
      </c>
      <c r="G87" t="s">
        <v>670</v>
      </c>
      <c r="H87" t="s">
        <v>670</v>
      </c>
      <c r="P87" t="s">
        <v>410</v>
      </c>
    </row>
    <row r="88" spans="1:17" x14ac:dyDescent="0.25">
      <c r="A88" s="10"/>
      <c r="D88" t="s">
        <v>145</v>
      </c>
      <c r="E88" t="s">
        <v>61</v>
      </c>
      <c r="F88" t="s">
        <v>296</v>
      </c>
    </row>
    <row r="89" spans="1:17" x14ac:dyDescent="0.25">
      <c r="A89" s="10"/>
      <c r="B89" t="s">
        <v>373</v>
      </c>
      <c r="C89" t="s">
        <v>671</v>
      </c>
      <c r="Q89" t="s">
        <v>672</v>
      </c>
    </row>
    <row r="90" spans="1:17" x14ac:dyDescent="0.25">
      <c r="A90" s="10"/>
      <c r="D90" t="s">
        <v>375</v>
      </c>
      <c r="F90" t="s">
        <v>218</v>
      </c>
      <c r="L90">
        <v>99999</v>
      </c>
    </row>
    <row r="91" spans="1:17" x14ac:dyDescent="0.25">
      <c r="A91" s="10"/>
      <c r="B91" t="s">
        <v>377</v>
      </c>
    </row>
    <row r="92" spans="1:17" x14ac:dyDescent="0.25">
      <c r="A92" s="10"/>
      <c r="B92" t="s">
        <v>373</v>
      </c>
      <c r="C92" t="s">
        <v>673</v>
      </c>
      <c r="Q92" t="s">
        <v>674</v>
      </c>
    </row>
    <row r="93" spans="1:17" x14ac:dyDescent="0.25">
      <c r="A93" s="10"/>
      <c r="D93" t="s">
        <v>8</v>
      </c>
      <c r="F93" t="s">
        <v>675</v>
      </c>
      <c r="G93" t="s">
        <v>835</v>
      </c>
      <c r="P93" t="s">
        <v>410</v>
      </c>
      <c r="Q93" t="s">
        <v>676</v>
      </c>
    </row>
    <row r="94" spans="1:17" x14ac:dyDescent="0.25">
      <c r="A94" s="10"/>
      <c r="B94" t="s">
        <v>377</v>
      </c>
    </row>
    <row r="95" spans="1:17" x14ac:dyDescent="0.25">
      <c r="A95" s="10"/>
      <c r="B95" t="s">
        <v>377</v>
      </c>
    </row>
    <row r="96" spans="1:17" x14ac:dyDescent="0.25">
      <c r="A96" s="10"/>
      <c r="B96" t="s">
        <v>377</v>
      </c>
    </row>
    <row r="97" spans="1:17" x14ac:dyDescent="0.25">
      <c r="A97" s="10"/>
      <c r="B97" t="s">
        <v>373</v>
      </c>
      <c r="C97" t="s">
        <v>677</v>
      </c>
      <c r="Q97" t="s">
        <v>678</v>
      </c>
    </row>
    <row r="98" spans="1:17" x14ac:dyDescent="0.25">
      <c r="A98" s="10"/>
      <c r="D98" t="s">
        <v>9</v>
      </c>
      <c r="E98" t="s">
        <v>28</v>
      </c>
      <c r="F98" t="s">
        <v>338</v>
      </c>
      <c r="G98" t="s">
        <v>836</v>
      </c>
    </row>
    <row r="99" spans="1:17" x14ac:dyDescent="0.25">
      <c r="A99" s="10"/>
      <c r="B99" t="s">
        <v>402</v>
      </c>
      <c r="C99" t="s">
        <v>679</v>
      </c>
      <c r="Q99" t="s">
        <v>680</v>
      </c>
    </row>
    <row r="100" spans="1:17" x14ac:dyDescent="0.25">
      <c r="A100" s="10"/>
      <c r="D100" t="s">
        <v>35</v>
      </c>
      <c r="E100" t="s">
        <v>252</v>
      </c>
      <c r="F100" t="s">
        <v>252</v>
      </c>
      <c r="G100" t="s">
        <v>681</v>
      </c>
    </row>
    <row r="101" spans="1:17" x14ac:dyDescent="0.25">
      <c r="A101" s="10"/>
      <c r="D101" t="s">
        <v>8</v>
      </c>
      <c r="F101" t="s">
        <v>234</v>
      </c>
      <c r="G101" t="s">
        <v>682</v>
      </c>
      <c r="H101" t="s">
        <v>683</v>
      </c>
      <c r="P101" t="s">
        <v>410</v>
      </c>
    </row>
    <row r="102" spans="1:17" x14ac:dyDescent="0.25">
      <c r="A102" s="10"/>
      <c r="D102" t="s">
        <v>8</v>
      </c>
      <c r="F102" t="s">
        <v>337</v>
      </c>
      <c r="G102" t="s">
        <v>684</v>
      </c>
      <c r="P102" t="s">
        <v>410</v>
      </c>
    </row>
    <row r="103" spans="1:17" x14ac:dyDescent="0.25">
      <c r="A103" s="10"/>
      <c r="B103" t="s">
        <v>377</v>
      </c>
    </row>
    <row r="104" spans="1:17" x14ac:dyDescent="0.25">
      <c r="A104" s="10"/>
      <c r="B104" t="s">
        <v>377</v>
      </c>
    </row>
    <row r="105" spans="1:17" x14ac:dyDescent="0.25">
      <c r="A105" s="10"/>
      <c r="B105" t="s">
        <v>18</v>
      </c>
    </row>
    <row r="106" spans="1:17" x14ac:dyDescent="0.25">
      <c r="A106" s="10"/>
      <c r="B106" t="s">
        <v>17</v>
      </c>
    </row>
    <row r="107" spans="1:17" x14ac:dyDescent="0.25">
      <c r="A107" s="10"/>
      <c r="D107" t="s">
        <v>8</v>
      </c>
      <c r="F107" t="s">
        <v>329</v>
      </c>
      <c r="G107" t="s">
        <v>685</v>
      </c>
      <c r="H107" t="s">
        <v>686</v>
      </c>
      <c r="P107" t="s">
        <v>410</v>
      </c>
    </row>
    <row r="108" spans="1:17" x14ac:dyDescent="0.25">
      <c r="A108" s="10"/>
      <c r="D108" t="s">
        <v>19</v>
      </c>
      <c r="F108" t="s">
        <v>325</v>
      </c>
      <c r="G108" t="s">
        <v>687</v>
      </c>
      <c r="H108" t="s">
        <v>688</v>
      </c>
      <c r="P108" t="s">
        <v>410</v>
      </c>
    </row>
    <row r="109" spans="1:17" x14ac:dyDescent="0.25">
      <c r="A109" s="10"/>
      <c r="B109" t="s">
        <v>18</v>
      </c>
    </row>
    <row r="110" spans="1:17" x14ac:dyDescent="0.25">
      <c r="A110" s="10"/>
      <c r="B110" t="s">
        <v>17</v>
      </c>
    </row>
    <row r="111" spans="1:17" x14ac:dyDescent="0.25">
      <c r="A111" s="10"/>
      <c r="D111" t="s">
        <v>35</v>
      </c>
      <c r="E111" t="s">
        <v>216</v>
      </c>
      <c r="F111" t="s">
        <v>291</v>
      </c>
      <c r="G111" t="s">
        <v>689</v>
      </c>
      <c r="H111" t="s">
        <v>690</v>
      </c>
    </row>
    <row r="112" spans="1:17" x14ac:dyDescent="0.25">
      <c r="A112" s="10"/>
      <c r="B112" t="s">
        <v>373</v>
      </c>
      <c r="C112" t="s">
        <v>691</v>
      </c>
      <c r="Q112" t="s">
        <v>692</v>
      </c>
    </row>
    <row r="113" spans="1:17" x14ac:dyDescent="0.25">
      <c r="A113" s="10"/>
      <c r="D113" t="s">
        <v>35</v>
      </c>
      <c r="E113" t="s">
        <v>217</v>
      </c>
      <c r="F113" t="s">
        <v>292</v>
      </c>
      <c r="G113" t="s">
        <v>693</v>
      </c>
      <c r="H113" t="s">
        <v>134</v>
      </c>
      <c r="P113" t="s">
        <v>410</v>
      </c>
    </row>
    <row r="114" spans="1:17" x14ac:dyDescent="0.25">
      <c r="A114" s="10"/>
      <c r="B114" t="s">
        <v>377</v>
      </c>
    </row>
    <row r="115" spans="1:17" x14ac:dyDescent="0.25">
      <c r="A115" s="10"/>
      <c r="B115" t="s">
        <v>373</v>
      </c>
      <c r="C115" t="s">
        <v>691</v>
      </c>
      <c r="Q115" t="s">
        <v>694</v>
      </c>
    </row>
    <row r="116" spans="1:17" x14ac:dyDescent="0.25">
      <c r="A116" s="10"/>
      <c r="D116" t="s">
        <v>375</v>
      </c>
      <c r="F116" t="s">
        <v>324</v>
      </c>
      <c r="L116" t="s">
        <v>695</v>
      </c>
    </row>
    <row r="117" spans="1:17" x14ac:dyDescent="0.25">
      <c r="A117" s="10"/>
      <c r="B117" t="s">
        <v>376</v>
      </c>
      <c r="Q117" t="s">
        <v>696</v>
      </c>
    </row>
    <row r="118" spans="1:17" x14ac:dyDescent="0.25">
      <c r="A118" s="10"/>
      <c r="D118" t="s">
        <v>375</v>
      </c>
      <c r="F118" t="s">
        <v>324</v>
      </c>
      <c r="L118" t="s">
        <v>697</v>
      </c>
    </row>
    <row r="119" spans="1:17" x14ac:dyDescent="0.25">
      <c r="A119" s="10"/>
      <c r="B119" t="s">
        <v>377</v>
      </c>
    </row>
    <row r="120" spans="1:17" x14ac:dyDescent="0.25">
      <c r="A120" s="10"/>
      <c r="D120" t="s">
        <v>9</v>
      </c>
      <c r="E120" t="s">
        <v>51</v>
      </c>
      <c r="F120" t="s">
        <v>322</v>
      </c>
      <c r="G120" t="s">
        <v>698</v>
      </c>
      <c r="H120" t="s">
        <v>699</v>
      </c>
    </row>
    <row r="121" spans="1:17" x14ac:dyDescent="0.25">
      <c r="A121" s="10"/>
      <c r="B121" t="s">
        <v>373</v>
      </c>
      <c r="C121" t="s">
        <v>700</v>
      </c>
      <c r="Q121" t="s">
        <v>701</v>
      </c>
    </row>
    <row r="122" spans="1:17" x14ac:dyDescent="0.25">
      <c r="A122" s="10"/>
      <c r="D122" t="s">
        <v>19</v>
      </c>
      <c r="F122" t="s">
        <v>323</v>
      </c>
      <c r="G122" t="s">
        <v>702</v>
      </c>
      <c r="H122" t="s">
        <v>703</v>
      </c>
      <c r="P122" t="s">
        <v>410</v>
      </c>
    </row>
    <row r="123" spans="1:17" x14ac:dyDescent="0.25">
      <c r="A123" s="10"/>
      <c r="B123" t="s">
        <v>377</v>
      </c>
    </row>
    <row r="124" spans="1:17" x14ac:dyDescent="0.25">
      <c r="A124" s="10"/>
      <c r="D124" t="s">
        <v>9</v>
      </c>
      <c r="E124" t="s">
        <v>51</v>
      </c>
      <c r="F124" s="1" t="s">
        <v>326</v>
      </c>
      <c r="G124" t="s">
        <v>719</v>
      </c>
      <c r="H124" t="s">
        <v>720</v>
      </c>
    </row>
    <row r="125" spans="1:17" x14ac:dyDescent="0.25">
      <c r="A125" s="10"/>
      <c r="B125" t="s">
        <v>373</v>
      </c>
      <c r="C125" t="s">
        <v>816</v>
      </c>
    </row>
    <row r="126" spans="1:17" x14ac:dyDescent="0.25">
      <c r="A126" s="10"/>
      <c r="D126" t="s">
        <v>375</v>
      </c>
      <c r="F126" t="s">
        <v>792</v>
      </c>
      <c r="L126" t="s">
        <v>824</v>
      </c>
    </row>
    <row r="127" spans="1:17" x14ac:dyDescent="0.25">
      <c r="A127" s="10"/>
      <c r="D127" t="s">
        <v>375</v>
      </c>
      <c r="F127" t="s">
        <v>862</v>
      </c>
      <c r="L127" t="s">
        <v>864</v>
      </c>
    </row>
    <row r="128" spans="1:17" x14ac:dyDescent="0.25">
      <c r="A128" s="10"/>
      <c r="B128" t="s">
        <v>377</v>
      </c>
    </row>
    <row r="129" spans="1:17" x14ac:dyDescent="0.25">
      <c r="A129" s="10"/>
      <c r="B129" t="s">
        <v>18</v>
      </c>
    </row>
    <row r="130" spans="1:17" x14ac:dyDescent="0.25">
      <c r="A130" s="10"/>
      <c r="B130" t="s">
        <v>17</v>
      </c>
    </row>
    <row r="131" spans="1:17" x14ac:dyDescent="0.25">
      <c r="A131" s="10"/>
      <c r="D131" t="s">
        <v>8</v>
      </c>
      <c r="F131" t="s">
        <v>330</v>
      </c>
      <c r="G131" t="s">
        <v>704</v>
      </c>
      <c r="H131" t="s">
        <v>705</v>
      </c>
      <c r="P131" t="s">
        <v>410</v>
      </c>
    </row>
    <row r="132" spans="1:17" x14ac:dyDescent="0.25">
      <c r="A132" s="10"/>
      <c r="D132" t="s">
        <v>35</v>
      </c>
      <c r="E132" t="s">
        <v>53</v>
      </c>
      <c r="F132" t="s">
        <v>53</v>
      </c>
      <c r="G132" t="s">
        <v>706</v>
      </c>
      <c r="H132" t="s">
        <v>707</v>
      </c>
    </row>
    <row r="133" spans="1:17" x14ac:dyDescent="0.25">
      <c r="A133" s="10"/>
      <c r="B133" t="s">
        <v>18</v>
      </c>
    </row>
    <row r="134" spans="1:17" x14ac:dyDescent="0.25">
      <c r="A134" s="10"/>
      <c r="B134" t="s">
        <v>17</v>
      </c>
    </row>
    <row r="135" spans="1:17" x14ac:dyDescent="0.25">
      <c r="A135" s="10"/>
      <c r="D135" t="s">
        <v>19</v>
      </c>
      <c r="F135" t="s">
        <v>288</v>
      </c>
      <c r="G135" t="s">
        <v>405</v>
      </c>
      <c r="H135" t="s">
        <v>406</v>
      </c>
      <c r="I135" s="3" t="s">
        <v>407</v>
      </c>
      <c r="J135" t="s">
        <v>408</v>
      </c>
      <c r="K135" t="s">
        <v>409</v>
      </c>
      <c r="P135" t="s">
        <v>410</v>
      </c>
    </row>
    <row r="136" spans="1:17" x14ac:dyDescent="0.25">
      <c r="A136" s="10"/>
      <c r="D136" t="s">
        <v>145</v>
      </c>
      <c r="E136" t="s">
        <v>146</v>
      </c>
      <c r="F136" t="s">
        <v>285</v>
      </c>
      <c r="I136" s="3"/>
    </row>
    <row r="137" spans="1:17" x14ac:dyDescent="0.25">
      <c r="A137" s="10"/>
      <c r="B137" t="s">
        <v>373</v>
      </c>
      <c r="C137" t="s">
        <v>411</v>
      </c>
      <c r="I137" s="3"/>
      <c r="Q137" t="s">
        <v>412</v>
      </c>
    </row>
    <row r="138" spans="1:17" x14ac:dyDescent="0.25">
      <c r="A138" s="10"/>
      <c r="D138" t="s">
        <v>375</v>
      </c>
      <c r="F138" t="s">
        <v>340</v>
      </c>
      <c r="I138" s="3"/>
      <c r="L138" t="s">
        <v>413</v>
      </c>
    </row>
    <row r="139" spans="1:17" x14ac:dyDescent="0.25">
      <c r="A139" s="10"/>
      <c r="B139" t="s">
        <v>376</v>
      </c>
      <c r="I139" s="3"/>
      <c r="Q139" t="s">
        <v>414</v>
      </c>
    </row>
    <row r="140" spans="1:17" x14ac:dyDescent="0.25">
      <c r="A140" s="10"/>
      <c r="D140" t="s">
        <v>375</v>
      </c>
      <c r="F140" t="s">
        <v>340</v>
      </c>
      <c r="I140" s="3"/>
      <c r="L140" t="s">
        <v>415</v>
      </c>
    </row>
    <row r="141" spans="1:17" x14ac:dyDescent="0.25">
      <c r="A141" s="10"/>
      <c r="B141" t="s">
        <v>377</v>
      </c>
      <c r="I141" s="3"/>
    </row>
    <row r="142" spans="1:17" x14ac:dyDescent="0.25">
      <c r="A142" s="10"/>
      <c r="D142" t="s">
        <v>19</v>
      </c>
      <c r="F142" t="s">
        <v>289</v>
      </c>
      <c r="G142" t="s">
        <v>416</v>
      </c>
      <c r="H142" t="s">
        <v>417</v>
      </c>
      <c r="I142" s="3" t="s">
        <v>418</v>
      </c>
      <c r="J142" t="s">
        <v>408</v>
      </c>
      <c r="K142" t="s">
        <v>409</v>
      </c>
      <c r="P142" t="s">
        <v>410</v>
      </c>
    </row>
    <row r="143" spans="1:17" x14ac:dyDescent="0.25">
      <c r="A143" s="10"/>
      <c r="D143" t="s">
        <v>145</v>
      </c>
      <c r="E143" t="s">
        <v>146</v>
      </c>
      <c r="F143" t="s">
        <v>286</v>
      </c>
      <c r="I143" s="3"/>
    </row>
    <row r="144" spans="1:17" x14ac:dyDescent="0.25">
      <c r="A144" s="10"/>
      <c r="B144" t="s">
        <v>373</v>
      </c>
      <c r="C144" t="s">
        <v>419</v>
      </c>
      <c r="I144" s="3"/>
      <c r="Q144" t="s">
        <v>412</v>
      </c>
    </row>
    <row r="145" spans="1:17" x14ac:dyDescent="0.25">
      <c r="A145" s="10"/>
      <c r="D145" t="s">
        <v>375</v>
      </c>
      <c r="F145" t="s">
        <v>342</v>
      </c>
      <c r="I145" s="3"/>
      <c r="L145" t="s">
        <v>420</v>
      </c>
    </row>
    <row r="146" spans="1:17" x14ac:dyDescent="0.25">
      <c r="A146" s="10"/>
      <c r="B146" t="s">
        <v>376</v>
      </c>
      <c r="I146" s="3"/>
      <c r="Q146" t="s">
        <v>414</v>
      </c>
    </row>
    <row r="147" spans="1:17" x14ac:dyDescent="0.25">
      <c r="A147" s="10"/>
      <c r="D147" t="s">
        <v>375</v>
      </c>
      <c r="F147" t="s">
        <v>342</v>
      </c>
      <c r="I147" s="3"/>
      <c r="L147" t="s">
        <v>421</v>
      </c>
    </row>
    <row r="148" spans="1:17" x14ac:dyDescent="0.25">
      <c r="A148" s="10"/>
      <c r="B148" t="s">
        <v>377</v>
      </c>
      <c r="I148" s="3"/>
    </row>
    <row r="149" spans="1:17" x14ac:dyDescent="0.25">
      <c r="A149" s="10"/>
      <c r="B149" t="s">
        <v>373</v>
      </c>
      <c r="C149" t="s">
        <v>708</v>
      </c>
      <c r="Q149" t="s">
        <v>709</v>
      </c>
    </row>
    <row r="150" spans="1:17" x14ac:dyDescent="0.25">
      <c r="A150" s="10"/>
      <c r="D150" t="s">
        <v>19</v>
      </c>
      <c r="F150" t="s">
        <v>290</v>
      </c>
      <c r="G150" t="s">
        <v>710</v>
      </c>
      <c r="H150" t="s">
        <v>711</v>
      </c>
      <c r="I150" s="3" t="s">
        <v>712</v>
      </c>
      <c r="J150" t="s">
        <v>408</v>
      </c>
      <c r="K150" t="s">
        <v>409</v>
      </c>
      <c r="P150" t="s">
        <v>410</v>
      </c>
    </row>
    <row r="151" spans="1:17" x14ac:dyDescent="0.25">
      <c r="A151" s="10"/>
      <c r="D151" t="s">
        <v>145</v>
      </c>
      <c r="E151" t="s">
        <v>146</v>
      </c>
      <c r="F151" t="s">
        <v>287</v>
      </c>
      <c r="I151" s="3"/>
    </row>
    <row r="152" spans="1:17" x14ac:dyDescent="0.25">
      <c r="A152" s="10"/>
      <c r="B152" t="s">
        <v>373</v>
      </c>
      <c r="C152" t="s">
        <v>713</v>
      </c>
      <c r="I152" s="3"/>
      <c r="Q152" t="s">
        <v>412</v>
      </c>
    </row>
    <row r="153" spans="1:17" x14ac:dyDescent="0.25">
      <c r="A153" s="10"/>
      <c r="D153" t="s">
        <v>375</v>
      </c>
      <c r="F153" t="s">
        <v>341</v>
      </c>
      <c r="I153" s="3"/>
      <c r="L153" t="s">
        <v>714</v>
      </c>
    </row>
    <row r="154" spans="1:17" x14ac:dyDescent="0.25">
      <c r="A154" s="10"/>
      <c r="B154" t="s">
        <v>376</v>
      </c>
      <c r="I154" s="3"/>
      <c r="Q154" t="s">
        <v>414</v>
      </c>
    </row>
    <row r="155" spans="1:17" x14ac:dyDescent="0.25">
      <c r="A155" s="10"/>
      <c r="D155" t="s">
        <v>375</v>
      </c>
      <c r="F155" t="s">
        <v>341</v>
      </c>
      <c r="I155" s="3"/>
      <c r="L155" t="s">
        <v>714</v>
      </c>
    </row>
    <row r="156" spans="1:17" x14ac:dyDescent="0.25">
      <c r="A156" s="10"/>
      <c r="B156" t="s">
        <v>377</v>
      </c>
      <c r="I156" s="3"/>
    </row>
    <row r="157" spans="1:17" x14ac:dyDescent="0.25">
      <c r="A157" s="10"/>
      <c r="B157" t="s">
        <v>377</v>
      </c>
      <c r="I157" s="3"/>
    </row>
    <row r="158" spans="1:17" x14ac:dyDescent="0.25">
      <c r="A158" s="10"/>
      <c r="B158" t="s">
        <v>18</v>
      </c>
    </row>
    <row r="159" spans="1:17" x14ac:dyDescent="0.25">
      <c r="A159" s="10"/>
      <c r="B159" t="s">
        <v>17</v>
      </c>
    </row>
    <row r="160" spans="1:17" x14ac:dyDescent="0.25">
      <c r="A160" s="10"/>
      <c r="D160" t="s">
        <v>306</v>
      </c>
      <c r="F160" t="s">
        <v>331</v>
      </c>
      <c r="G160" t="s">
        <v>715</v>
      </c>
      <c r="H160" t="s">
        <v>716</v>
      </c>
      <c r="P160" t="s">
        <v>410</v>
      </c>
    </row>
    <row r="161" spans="1:17" x14ac:dyDescent="0.25">
      <c r="A161" s="10"/>
      <c r="D161" t="s">
        <v>306</v>
      </c>
      <c r="F161" t="s">
        <v>343</v>
      </c>
      <c r="G161" t="s">
        <v>717</v>
      </c>
      <c r="H161" t="s">
        <v>718</v>
      </c>
      <c r="P161" t="s">
        <v>410</v>
      </c>
    </row>
    <row r="162" spans="1:17" x14ac:dyDescent="0.25">
      <c r="A162" s="10"/>
      <c r="B162" t="s">
        <v>18</v>
      </c>
    </row>
    <row r="163" spans="1:17" x14ac:dyDescent="0.25">
      <c r="A163" s="10"/>
      <c r="B163" t="s">
        <v>721</v>
      </c>
      <c r="C163" t="s">
        <v>722</v>
      </c>
      <c r="Q163" t="s">
        <v>723</v>
      </c>
    </row>
    <row r="164" spans="1:17" x14ac:dyDescent="0.25">
      <c r="A164" s="10"/>
      <c r="B164" t="s">
        <v>17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7" x14ac:dyDescent="0.25">
      <c r="A165" s="10"/>
      <c r="D165" t="s">
        <v>422</v>
      </c>
      <c r="G165" t="s">
        <v>423</v>
      </c>
      <c r="H165" t="s">
        <v>424</v>
      </c>
    </row>
    <row r="166" spans="1:17" x14ac:dyDescent="0.25">
      <c r="A166" s="10"/>
      <c r="D166" t="s">
        <v>35</v>
      </c>
      <c r="E166" s="1" t="s">
        <v>34</v>
      </c>
      <c r="F166" s="1" t="s">
        <v>314</v>
      </c>
      <c r="G166" s="1" t="s">
        <v>425</v>
      </c>
      <c r="H166" s="1" t="s">
        <v>426</v>
      </c>
      <c r="I166" s="1"/>
      <c r="J166" s="1"/>
      <c r="K166" s="1"/>
      <c r="L166" s="1"/>
      <c r="M166" s="1"/>
      <c r="N166" s="1"/>
      <c r="O166" s="1"/>
      <c r="P166" s="1"/>
    </row>
    <row r="167" spans="1:17" x14ac:dyDescent="0.25">
      <c r="A167" s="10"/>
      <c r="B167" t="s">
        <v>373</v>
      </c>
      <c r="C167" t="s">
        <v>427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t="s">
        <v>428</v>
      </c>
    </row>
    <row r="168" spans="1:17" ht="16.7" customHeight="1" x14ac:dyDescent="0.25">
      <c r="A168" s="10"/>
      <c r="D168" t="s">
        <v>306</v>
      </c>
      <c r="F168" s="1" t="s">
        <v>318</v>
      </c>
      <c r="G168" s="1" t="s">
        <v>429</v>
      </c>
      <c r="H168" s="1" t="s">
        <v>430</v>
      </c>
      <c r="I168" s="1"/>
      <c r="J168" s="1"/>
      <c r="K168" s="1"/>
      <c r="L168" s="1"/>
      <c r="M168" s="1"/>
      <c r="N168" s="1"/>
      <c r="O168" s="1"/>
      <c r="P168" s="1" t="s">
        <v>410</v>
      </c>
    </row>
    <row r="169" spans="1:17" ht="16.7" customHeight="1" x14ac:dyDescent="0.25">
      <c r="A169" s="10"/>
      <c r="D169" t="s">
        <v>306</v>
      </c>
      <c r="F169" s="1" t="s">
        <v>316</v>
      </c>
      <c r="G169" s="1" t="s">
        <v>431</v>
      </c>
      <c r="H169" s="1" t="s">
        <v>432</v>
      </c>
      <c r="I169" s="1"/>
      <c r="J169" s="1"/>
      <c r="K169" s="1"/>
      <c r="L169" s="1"/>
      <c r="M169" s="1"/>
      <c r="N169" s="1"/>
      <c r="O169" s="1"/>
      <c r="P169" s="1" t="s">
        <v>410</v>
      </c>
    </row>
    <row r="170" spans="1:17" ht="16.7" customHeight="1" x14ac:dyDescent="0.25">
      <c r="A170" s="10"/>
      <c r="B170" t="s">
        <v>377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0"/>
      <c r="B171" t="s">
        <v>373</v>
      </c>
      <c r="C171" t="s">
        <v>818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7" x14ac:dyDescent="0.25">
      <c r="A172" s="10"/>
      <c r="D172" t="s">
        <v>375</v>
      </c>
      <c r="F172" t="s">
        <v>794</v>
      </c>
      <c r="G172" s="1"/>
      <c r="H172" s="1"/>
      <c r="I172" s="1"/>
      <c r="J172" s="1"/>
      <c r="K172" s="1"/>
      <c r="L172" t="s">
        <v>824</v>
      </c>
      <c r="M172" s="1"/>
      <c r="N172" s="1"/>
      <c r="O172" s="1"/>
      <c r="P172" s="1"/>
    </row>
    <row r="173" spans="1:17" x14ac:dyDescent="0.25">
      <c r="A173" s="10"/>
      <c r="D173" t="s">
        <v>375</v>
      </c>
      <c r="F173" s="1" t="s">
        <v>315</v>
      </c>
      <c r="G173" s="1"/>
      <c r="H173" s="1"/>
      <c r="I173" s="1"/>
      <c r="J173" s="1"/>
      <c r="K173" s="1"/>
      <c r="L173" t="s">
        <v>864</v>
      </c>
      <c r="M173" s="1"/>
      <c r="N173" s="1"/>
      <c r="O173" s="1"/>
      <c r="P173" s="1"/>
    </row>
    <row r="174" spans="1:17" x14ac:dyDescent="0.25">
      <c r="A174" s="10"/>
      <c r="B174" t="s">
        <v>377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7" ht="16.7" customHeight="1" x14ac:dyDescent="0.25">
      <c r="A175" s="10"/>
      <c r="B175" t="s">
        <v>18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7" x14ac:dyDescent="0.25">
      <c r="A176" s="10"/>
      <c r="B176" t="s">
        <v>721</v>
      </c>
      <c r="C176" t="s">
        <v>724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t="s">
        <v>725</v>
      </c>
    </row>
    <row r="177" spans="1:17" x14ac:dyDescent="0.25">
      <c r="A177" s="10"/>
      <c r="B177" t="s">
        <v>17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7" x14ac:dyDescent="0.25">
      <c r="A178" s="10"/>
      <c r="D178" t="s">
        <v>422</v>
      </c>
      <c r="F178" s="1"/>
      <c r="G178" s="1" t="s">
        <v>433</v>
      </c>
      <c r="H178" s="1" t="s">
        <v>434</v>
      </c>
      <c r="I178" s="1"/>
      <c r="J178" s="1"/>
      <c r="K178" s="1"/>
      <c r="L178" s="1"/>
      <c r="M178" s="1"/>
      <c r="N178" s="1"/>
      <c r="O178" s="1"/>
      <c r="P178" s="1"/>
    </row>
    <row r="179" spans="1:17" x14ac:dyDescent="0.25">
      <c r="A179" s="10"/>
      <c r="D179" t="s">
        <v>9</v>
      </c>
      <c r="E179" s="1" t="s">
        <v>28</v>
      </c>
      <c r="F179" s="1" t="s">
        <v>313</v>
      </c>
      <c r="G179" s="1" t="s">
        <v>435</v>
      </c>
      <c r="H179" s="1" t="s">
        <v>436</v>
      </c>
      <c r="I179" s="1"/>
      <c r="J179" s="1"/>
      <c r="K179" s="1"/>
      <c r="L179" s="1"/>
      <c r="M179" s="1"/>
      <c r="N179" s="1"/>
      <c r="O179" s="1"/>
      <c r="P179" s="1"/>
    </row>
    <row r="180" spans="1:17" x14ac:dyDescent="0.25">
      <c r="A180" s="10"/>
      <c r="B180" t="s">
        <v>373</v>
      </c>
      <c r="C180" t="s">
        <v>437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t="s">
        <v>428</v>
      </c>
    </row>
    <row r="181" spans="1:17" x14ac:dyDescent="0.25">
      <c r="A181" s="10"/>
      <c r="D181" t="s">
        <v>306</v>
      </c>
      <c r="F181" s="1" t="s">
        <v>307</v>
      </c>
      <c r="G181" s="1" t="s">
        <v>429</v>
      </c>
      <c r="H181" s="1" t="s">
        <v>430</v>
      </c>
      <c r="I181" s="1"/>
      <c r="J181" s="1"/>
      <c r="K181" s="1"/>
      <c r="L181" s="1"/>
      <c r="M181" s="1"/>
      <c r="N181" s="1"/>
      <c r="O181" s="1"/>
      <c r="P181" s="1" t="s">
        <v>410</v>
      </c>
    </row>
    <row r="182" spans="1:17" x14ac:dyDescent="0.25">
      <c r="A182" s="10"/>
      <c r="D182" t="s">
        <v>306</v>
      </c>
      <c r="F182" s="1" t="s">
        <v>305</v>
      </c>
      <c r="G182" s="1" t="s">
        <v>431</v>
      </c>
      <c r="H182" s="1" t="s">
        <v>438</v>
      </c>
      <c r="I182" s="1"/>
      <c r="J182" s="1"/>
      <c r="K182" s="1"/>
      <c r="L182" s="1"/>
      <c r="M182" s="1"/>
      <c r="N182" s="1"/>
      <c r="O182" s="1"/>
      <c r="P182" s="1" t="s">
        <v>410</v>
      </c>
    </row>
    <row r="183" spans="1:17" x14ac:dyDescent="0.25">
      <c r="A183" s="10"/>
      <c r="B183" t="s">
        <v>377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0"/>
      <c r="B184" t="s">
        <v>373</v>
      </c>
      <c r="C184" t="s">
        <v>819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7" x14ac:dyDescent="0.25">
      <c r="A185" s="10"/>
      <c r="D185" t="s">
        <v>375</v>
      </c>
      <c r="F185" t="s">
        <v>793</v>
      </c>
      <c r="G185" s="1"/>
      <c r="H185" s="1"/>
      <c r="I185" s="1"/>
      <c r="J185" s="1"/>
      <c r="K185" s="1"/>
      <c r="L185" t="s">
        <v>824</v>
      </c>
      <c r="M185" s="1"/>
      <c r="N185" s="1"/>
      <c r="O185" s="1"/>
      <c r="P185" s="1"/>
    </row>
    <row r="186" spans="1:17" x14ac:dyDescent="0.25">
      <c r="A186" s="10"/>
      <c r="D186" t="s">
        <v>375</v>
      </c>
      <c r="F186" s="1" t="s">
        <v>317</v>
      </c>
      <c r="G186" s="1"/>
      <c r="H186" s="1"/>
      <c r="I186" s="1"/>
      <c r="J186" s="1"/>
      <c r="K186" s="1"/>
      <c r="L186" t="s">
        <v>864</v>
      </c>
      <c r="M186" s="1"/>
      <c r="N186" s="1"/>
      <c r="O186" s="1"/>
      <c r="P186" s="1"/>
    </row>
    <row r="187" spans="1:17" x14ac:dyDescent="0.25">
      <c r="A187" s="10"/>
      <c r="B187" t="s">
        <v>377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7" x14ac:dyDescent="0.25">
      <c r="A188" s="10"/>
      <c r="B188" t="s">
        <v>18</v>
      </c>
    </row>
    <row r="189" spans="1:17" x14ac:dyDescent="0.25">
      <c r="A189" s="10" t="s">
        <v>726</v>
      </c>
      <c r="B189" t="s">
        <v>17</v>
      </c>
    </row>
    <row r="190" spans="1:17" x14ac:dyDescent="0.25">
      <c r="A190" s="10"/>
      <c r="D190" t="s">
        <v>9</v>
      </c>
      <c r="E190" t="s">
        <v>29</v>
      </c>
      <c r="F190" t="s">
        <v>396</v>
      </c>
      <c r="G190" t="s">
        <v>439</v>
      </c>
      <c r="H190" t="s">
        <v>440</v>
      </c>
    </row>
    <row r="191" spans="1:17" x14ac:dyDescent="0.25">
      <c r="A191" s="10"/>
      <c r="B191" t="s">
        <v>373</v>
      </c>
      <c r="C191" t="s">
        <v>825</v>
      </c>
      <c r="Q191" t="s">
        <v>727</v>
      </c>
    </row>
    <row r="192" spans="1:17" x14ac:dyDescent="0.25">
      <c r="A192" s="10"/>
      <c r="D192" t="s">
        <v>375</v>
      </c>
      <c r="F192" t="s">
        <v>314</v>
      </c>
      <c r="L192">
        <v>6</v>
      </c>
    </row>
    <row r="193" spans="1:17" x14ac:dyDescent="0.25">
      <c r="A193" s="10"/>
      <c r="D193" t="s">
        <v>375</v>
      </c>
      <c r="F193" t="s">
        <v>794</v>
      </c>
      <c r="G193" s="1"/>
      <c r="H193" s="1"/>
      <c r="I193" s="1"/>
      <c r="J193" s="1"/>
      <c r="K193" s="1"/>
      <c r="L193" s="1" t="s">
        <v>824</v>
      </c>
      <c r="M193" s="1"/>
      <c r="N193" s="1"/>
      <c r="O193" s="1"/>
      <c r="P193" s="1"/>
    </row>
    <row r="194" spans="1:17" x14ac:dyDescent="0.25">
      <c r="A194" s="10"/>
      <c r="B194" t="s">
        <v>377</v>
      </c>
    </row>
    <row r="195" spans="1:17" x14ac:dyDescent="0.25">
      <c r="A195" s="10"/>
      <c r="B195" t="s">
        <v>373</v>
      </c>
      <c r="C195" t="s">
        <v>826</v>
      </c>
      <c r="Q195" t="s">
        <v>441</v>
      </c>
    </row>
    <row r="196" spans="1:17" x14ac:dyDescent="0.25">
      <c r="A196" s="10"/>
      <c r="D196" t="s">
        <v>9</v>
      </c>
      <c r="E196" t="s">
        <v>28</v>
      </c>
      <c r="F196" t="s">
        <v>732</v>
      </c>
      <c r="G196" t="s">
        <v>442</v>
      </c>
      <c r="H196" t="s">
        <v>443</v>
      </c>
    </row>
    <row r="197" spans="1:17" x14ac:dyDescent="0.25">
      <c r="A197" s="10"/>
      <c r="B197" t="s">
        <v>377</v>
      </c>
    </row>
    <row r="198" spans="1:17" x14ac:dyDescent="0.25">
      <c r="A198" s="10"/>
      <c r="B198" t="s">
        <v>18</v>
      </c>
    </row>
    <row r="199" spans="1:17" x14ac:dyDescent="0.25">
      <c r="A199" s="10"/>
      <c r="B199" t="s">
        <v>373</v>
      </c>
      <c r="C199" t="s">
        <v>826</v>
      </c>
      <c r="Q199" t="s">
        <v>441</v>
      </c>
    </row>
    <row r="200" spans="1:17" x14ac:dyDescent="0.25">
      <c r="A200" s="10"/>
      <c r="B200" t="s">
        <v>17</v>
      </c>
    </row>
    <row r="201" spans="1:17" x14ac:dyDescent="0.25">
      <c r="A201" s="10"/>
      <c r="D201" t="s">
        <v>375</v>
      </c>
      <c r="F201" t="s">
        <v>598</v>
      </c>
      <c r="L201" t="s">
        <v>824</v>
      </c>
    </row>
    <row r="202" spans="1:17" x14ac:dyDescent="0.25">
      <c r="A202" s="10"/>
      <c r="D202" t="s">
        <v>49</v>
      </c>
      <c r="F202" s="1" t="s">
        <v>268</v>
      </c>
      <c r="G202" s="1" t="s">
        <v>444</v>
      </c>
      <c r="H202" s="1" t="s">
        <v>445</v>
      </c>
      <c r="I202" s="1" t="s">
        <v>446</v>
      </c>
      <c r="J202" s="1" t="s">
        <v>447</v>
      </c>
      <c r="K202" s="1" t="s">
        <v>448</v>
      </c>
      <c r="L202" s="1"/>
      <c r="M202" s="1"/>
      <c r="N202" s="1"/>
      <c r="O202" s="1"/>
      <c r="P202" s="1"/>
      <c r="Q202" s="1"/>
    </row>
    <row r="203" spans="1:17" x14ac:dyDescent="0.25">
      <c r="A203" s="10"/>
      <c r="D203" t="s">
        <v>145</v>
      </c>
      <c r="E203" t="s">
        <v>90</v>
      </c>
      <c r="F203" s="1" t="s">
        <v>92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0"/>
      <c r="B204" t="s">
        <v>373</v>
      </c>
      <c r="C204" t="s">
        <v>449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 t="s">
        <v>450</v>
      </c>
    </row>
    <row r="205" spans="1:17" x14ac:dyDescent="0.25">
      <c r="A205" s="10"/>
      <c r="D205" t="s">
        <v>375</v>
      </c>
      <c r="F205" s="1" t="s">
        <v>344</v>
      </c>
      <c r="G205" s="1"/>
      <c r="H205" s="1"/>
      <c r="I205" s="1"/>
      <c r="J205" s="1"/>
      <c r="K205" s="1"/>
      <c r="L205" s="1" t="s">
        <v>451</v>
      </c>
      <c r="M205" s="1"/>
      <c r="N205" s="1"/>
      <c r="O205" s="1"/>
      <c r="P205" s="1"/>
      <c r="Q205" s="1"/>
    </row>
    <row r="206" spans="1:17" x14ac:dyDescent="0.25">
      <c r="A206" s="10"/>
      <c r="B206" t="s">
        <v>376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 t="s">
        <v>452</v>
      </c>
    </row>
    <row r="207" spans="1:17" x14ac:dyDescent="0.25">
      <c r="A207" s="10"/>
      <c r="D207" t="s">
        <v>375</v>
      </c>
      <c r="F207" s="1" t="s">
        <v>344</v>
      </c>
      <c r="G207" s="1"/>
      <c r="H207" s="1"/>
      <c r="I207" s="1"/>
      <c r="J207" s="1"/>
      <c r="K207" s="1"/>
      <c r="L207" s="1" t="s">
        <v>453</v>
      </c>
      <c r="M207" s="1"/>
      <c r="N207" s="1"/>
      <c r="O207" s="1"/>
      <c r="P207" s="1"/>
      <c r="Q207" s="1"/>
    </row>
    <row r="208" spans="1:17" x14ac:dyDescent="0.25">
      <c r="A208" s="10"/>
      <c r="B208" t="s">
        <v>377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0"/>
      <c r="D209" t="s">
        <v>49</v>
      </c>
      <c r="F209" s="1" t="s">
        <v>269</v>
      </c>
      <c r="G209" s="1" t="s">
        <v>454</v>
      </c>
      <c r="H209" s="1" t="s">
        <v>455</v>
      </c>
      <c r="I209" s="1" t="s">
        <v>456</v>
      </c>
      <c r="J209" s="1" t="s">
        <v>447</v>
      </c>
      <c r="K209" s="1" t="s">
        <v>448</v>
      </c>
      <c r="L209" s="1"/>
      <c r="M209" s="1"/>
      <c r="N209" s="1"/>
      <c r="O209" s="1"/>
      <c r="P209" s="1"/>
      <c r="Q209" s="1"/>
    </row>
    <row r="210" spans="1:17" x14ac:dyDescent="0.25">
      <c r="A210" s="10"/>
      <c r="D210" t="s">
        <v>145</v>
      </c>
      <c r="E210" t="s">
        <v>189</v>
      </c>
      <c r="F210" t="s">
        <v>97</v>
      </c>
    </row>
    <row r="211" spans="1:17" x14ac:dyDescent="0.25">
      <c r="A211" s="10"/>
      <c r="B211" t="s">
        <v>373</v>
      </c>
      <c r="C211" t="s">
        <v>457</v>
      </c>
      <c r="Q211" t="s">
        <v>458</v>
      </c>
    </row>
    <row r="212" spans="1:17" x14ac:dyDescent="0.25">
      <c r="A212" s="10"/>
      <c r="D212" t="s">
        <v>375</v>
      </c>
      <c r="F212" s="1" t="s">
        <v>269</v>
      </c>
      <c r="G212" s="1"/>
      <c r="H212" s="1"/>
      <c r="J212" s="1"/>
      <c r="K212" s="1"/>
      <c r="L212" s="1" t="s">
        <v>453</v>
      </c>
      <c r="M212" s="1"/>
      <c r="N212" s="1"/>
      <c r="O212" s="1"/>
      <c r="P212" s="1"/>
      <c r="Q212" s="1"/>
    </row>
    <row r="213" spans="1:17" x14ac:dyDescent="0.25">
      <c r="A213" s="10"/>
      <c r="B213" t="s">
        <v>377</v>
      </c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10"/>
      <c r="B214" t="s">
        <v>373</v>
      </c>
      <c r="C214" t="s">
        <v>459</v>
      </c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 t="s">
        <v>450</v>
      </c>
    </row>
    <row r="215" spans="1:17" x14ac:dyDescent="0.25">
      <c r="A215" s="10"/>
      <c r="D215" t="s">
        <v>375</v>
      </c>
      <c r="F215" s="1" t="s">
        <v>332</v>
      </c>
      <c r="G215" s="1"/>
      <c r="H215" s="1"/>
      <c r="J215" s="1"/>
      <c r="K215" s="1"/>
      <c r="L215" s="1" t="s">
        <v>460</v>
      </c>
      <c r="M215" s="1"/>
      <c r="N215" s="1"/>
      <c r="O215" s="1"/>
      <c r="P215" s="1"/>
      <c r="Q215" s="1"/>
    </row>
    <row r="216" spans="1:17" x14ac:dyDescent="0.25">
      <c r="A216" s="10"/>
      <c r="B216" t="s">
        <v>376</v>
      </c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 t="s">
        <v>452</v>
      </c>
    </row>
    <row r="217" spans="1:17" x14ac:dyDescent="0.25">
      <c r="A217" s="10"/>
      <c r="D217" t="s">
        <v>375</v>
      </c>
      <c r="F217" s="1" t="s">
        <v>332</v>
      </c>
      <c r="G217" s="1"/>
      <c r="H217" s="1"/>
      <c r="J217" s="1"/>
      <c r="K217" s="1"/>
      <c r="L217" s="1" t="s">
        <v>461</v>
      </c>
      <c r="M217" s="1"/>
      <c r="N217" s="1"/>
      <c r="O217" s="1"/>
      <c r="P217" s="1"/>
    </row>
    <row r="218" spans="1:17" x14ac:dyDescent="0.25">
      <c r="A218" s="10"/>
      <c r="B218" t="s">
        <v>377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0"/>
      <c r="B219" t="s">
        <v>18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0"/>
      <c r="B220" t="s">
        <v>17</v>
      </c>
    </row>
    <row r="221" spans="1:17" x14ac:dyDescent="0.25">
      <c r="A221" s="10"/>
      <c r="D221" t="s">
        <v>49</v>
      </c>
      <c r="F221" s="1" t="s">
        <v>270</v>
      </c>
      <c r="G221" s="1" t="s">
        <v>462</v>
      </c>
      <c r="H221" s="1" t="s">
        <v>463</v>
      </c>
      <c r="I221" s="1" t="s">
        <v>464</v>
      </c>
      <c r="J221" s="1" t="s">
        <v>447</v>
      </c>
      <c r="K221" s="1" t="s">
        <v>448</v>
      </c>
      <c r="L221" s="1"/>
      <c r="M221" s="1"/>
      <c r="N221" s="1"/>
      <c r="O221" s="1"/>
      <c r="P221" s="1"/>
      <c r="Q221" s="1"/>
    </row>
    <row r="222" spans="1:17" x14ac:dyDescent="0.25">
      <c r="A222" s="10"/>
      <c r="D222" t="s">
        <v>145</v>
      </c>
      <c r="E222" t="s">
        <v>90</v>
      </c>
      <c r="F222" s="1" t="s">
        <v>93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10"/>
      <c r="B223" t="s">
        <v>373</v>
      </c>
      <c r="C223" t="s">
        <v>465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 t="s">
        <v>450</v>
      </c>
    </row>
    <row r="224" spans="1:17" x14ac:dyDescent="0.25">
      <c r="A224" s="10"/>
      <c r="D224" t="s">
        <v>375</v>
      </c>
      <c r="F224" s="1" t="s">
        <v>352</v>
      </c>
      <c r="G224" s="1"/>
      <c r="H224" s="1"/>
      <c r="I224" s="1"/>
      <c r="J224" s="1"/>
      <c r="K224" s="1"/>
      <c r="L224" s="1" t="s">
        <v>466</v>
      </c>
      <c r="M224" s="1"/>
      <c r="N224" s="1"/>
      <c r="O224" s="1"/>
      <c r="P224" s="1"/>
      <c r="Q224" s="1"/>
    </row>
    <row r="225" spans="1:17" x14ac:dyDescent="0.25">
      <c r="A225" s="10"/>
      <c r="B225" t="s">
        <v>376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 t="s">
        <v>452</v>
      </c>
    </row>
    <row r="226" spans="1:17" x14ac:dyDescent="0.25">
      <c r="A226" s="10"/>
      <c r="D226" t="s">
        <v>375</v>
      </c>
      <c r="F226" s="1" t="s">
        <v>352</v>
      </c>
      <c r="G226" s="1"/>
      <c r="H226" s="1"/>
      <c r="I226" s="1"/>
      <c r="J226" s="1"/>
      <c r="K226" s="1"/>
      <c r="L226" s="1" t="s">
        <v>467</v>
      </c>
      <c r="M226" s="1"/>
      <c r="N226" s="1"/>
      <c r="O226" s="1"/>
      <c r="P226" s="1"/>
      <c r="Q226" s="1"/>
    </row>
    <row r="227" spans="1:17" x14ac:dyDescent="0.25">
      <c r="A227" s="10"/>
      <c r="B227" t="s">
        <v>377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10"/>
      <c r="D228" t="s">
        <v>49</v>
      </c>
      <c r="F228" s="1" t="s">
        <v>271</v>
      </c>
      <c r="G228" s="1" t="s">
        <v>468</v>
      </c>
      <c r="H228" s="1" t="s">
        <v>469</v>
      </c>
      <c r="I228" s="1" t="s">
        <v>470</v>
      </c>
      <c r="J228" s="1" t="s">
        <v>471</v>
      </c>
      <c r="K228" s="1" t="s">
        <v>472</v>
      </c>
      <c r="L228" s="1"/>
      <c r="M228" s="1"/>
      <c r="N228" s="1"/>
      <c r="O228" s="1"/>
      <c r="P228" s="1"/>
      <c r="Q228" s="1"/>
    </row>
    <row r="229" spans="1:17" x14ac:dyDescent="0.25">
      <c r="A229" s="10"/>
      <c r="D229" t="s">
        <v>145</v>
      </c>
      <c r="E229" t="s">
        <v>184</v>
      </c>
      <c r="F229" s="1" t="s">
        <v>98</v>
      </c>
    </row>
    <row r="230" spans="1:17" x14ac:dyDescent="0.25">
      <c r="A230" s="10"/>
      <c r="B230" t="s">
        <v>373</v>
      </c>
      <c r="C230" t="s">
        <v>473</v>
      </c>
      <c r="Q230" t="s">
        <v>474</v>
      </c>
    </row>
    <row r="231" spans="1:17" x14ac:dyDescent="0.25">
      <c r="A231" s="10"/>
      <c r="D231" t="s">
        <v>375</v>
      </c>
      <c r="F231" s="1" t="s">
        <v>271</v>
      </c>
      <c r="G231" s="1"/>
      <c r="H231" s="1"/>
      <c r="J231" s="1"/>
      <c r="K231" s="1"/>
      <c r="L231" s="1" t="s">
        <v>467</v>
      </c>
      <c r="M231" s="1"/>
      <c r="N231" s="1"/>
      <c r="O231" s="1"/>
      <c r="P231" s="1"/>
      <c r="Q231" s="1"/>
    </row>
    <row r="232" spans="1:17" x14ac:dyDescent="0.25">
      <c r="A232" s="10"/>
      <c r="B232" t="s">
        <v>377</v>
      </c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10"/>
      <c r="B233" t="s">
        <v>373</v>
      </c>
      <c r="C233" t="s">
        <v>475</v>
      </c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 t="s">
        <v>450</v>
      </c>
    </row>
    <row r="234" spans="1:17" x14ac:dyDescent="0.25">
      <c r="A234" s="10"/>
      <c r="D234" t="s">
        <v>375</v>
      </c>
      <c r="F234" s="1" t="s">
        <v>346</v>
      </c>
      <c r="G234" s="1"/>
      <c r="H234" s="1"/>
      <c r="J234" s="1"/>
      <c r="K234" s="1"/>
      <c r="L234" s="1" t="s">
        <v>476</v>
      </c>
      <c r="M234" s="1"/>
      <c r="N234" s="1"/>
      <c r="O234" s="1"/>
      <c r="P234" s="1"/>
      <c r="Q234" s="1"/>
    </row>
    <row r="235" spans="1:17" x14ac:dyDescent="0.25">
      <c r="A235" s="10"/>
      <c r="B235" t="s">
        <v>376</v>
      </c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 t="s">
        <v>452</v>
      </c>
    </row>
    <row r="236" spans="1:17" x14ac:dyDescent="0.25">
      <c r="A236" s="10"/>
      <c r="D236" t="s">
        <v>375</v>
      </c>
      <c r="F236" s="1" t="s">
        <v>346</v>
      </c>
      <c r="G236" s="1"/>
      <c r="H236" s="1"/>
      <c r="J236" s="1"/>
      <c r="K236" s="1"/>
      <c r="L236" s="1" t="s">
        <v>477</v>
      </c>
      <c r="M236" s="1"/>
      <c r="N236" s="1"/>
      <c r="O236" s="1"/>
      <c r="P236" s="1"/>
      <c r="Q236" s="1"/>
    </row>
    <row r="237" spans="1:17" x14ac:dyDescent="0.25">
      <c r="A237" s="10"/>
      <c r="B237" t="s">
        <v>377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5">
      <c r="A238" s="10"/>
      <c r="D238" t="s">
        <v>49</v>
      </c>
      <c r="F238" s="1" t="s">
        <v>272</v>
      </c>
      <c r="G238" s="1" t="s">
        <v>478</v>
      </c>
      <c r="H238" s="1" t="s">
        <v>479</v>
      </c>
      <c r="I238" s="1" t="s">
        <v>480</v>
      </c>
      <c r="J238" s="1" t="s">
        <v>447</v>
      </c>
      <c r="K238" s="1" t="s">
        <v>448</v>
      </c>
      <c r="L238" s="1"/>
      <c r="M238" s="1"/>
      <c r="N238" s="1"/>
      <c r="O238" s="1"/>
      <c r="P238" s="1"/>
    </row>
    <row r="239" spans="1:17" x14ac:dyDescent="0.25">
      <c r="A239" s="10"/>
      <c r="D239" t="s">
        <v>145</v>
      </c>
      <c r="E239" t="s">
        <v>184</v>
      </c>
      <c r="F239" s="1" t="s">
        <v>101</v>
      </c>
    </row>
    <row r="240" spans="1:17" x14ac:dyDescent="0.25">
      <c r="A240" s="10"/>
      <c r="B240" t="s">
        <v>373</v>
      </c>
      <c r="C240" t="s">
        <v>481</v>
      </c>
      <c r="Q240" t="s">
        <v>474</v>
      </c>
    </row>
    <row r="241" spans="1:17" x14ac:dyDescent="0.25">
      <c r="A241" s="10"/>
      <c r="D241" t="s">
        <v>375</v>
      </c>
      <c r="F241" s="1" t="s">
        <v>272</v>
      </c>
      <c r="G241" s="1"/>
      <c r="H241" s="1"/>
      <c r="J241" s="1"/>
      <c r="K241" s="1"/>
      <c r="L241" s="1" t="s">
        <v>467</v>
      </c>
      <c r="M241" s="1"/>
      <c r="N241" s="1"/>
      <c r="O241" s="1"/>
      <c r="P241" s="1"/>
      <c r="Q241" s="1"/>
    </row>
    <row r="242" spans="1:17" x14ac:dyDescent="0.25">
      <c r="A242" s="10"/>
      <c r="B242" t="s">
        <v>377</v>
      </c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5">
      <c r="A243" s="10"/>
      <c r="B243" t="s">
        <v>373</v>
      </c>
      <c r="C243" t="s">
        <v>482</v>
      </c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 t="s">
        <v>450</v>
      </c>
    </row>
    <row r="244" spans="1:17" x14ac:dyDescent="0.25">
      <c r="A244" s="10"/>
      <c r="D244" t="s">
        <v>375</v>
      </c>
      <c r="F244" s="1" t="s">
        <v>349</v>
      </c>
      <c r="G244" s="1"/>
      <c r="H244" s="1"/>
      <c r="J244" s="1"/>
      <c r="K244" s="1"/>
      <c r="L244" s="1" t="s">
        <v>483</v>
      </c>
      <c r="M244" s="1"/>
      <c r="N244" s="1"/>
      <c r="O244" s="1"/>
      <c r="P244" s="1"/>
      <c r="Q244" s="1"/>
    </row>
    <row r="245" spans="1:17" x14ac:dyDescent="0.25">
      <c r="A245" s="10"/>
      <c r="B245" t="s">
        <v>376</v>
      </c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 t="s">
        <v>452</v>
      </c>
    </row>
    <row r="246" spans="1:17" x14ac:dyDescent="0.25">
      <c r="A246" s="10"/>
      <c r="D246" t="s">
        <v>375</v>
      </c>
      <c r="F246" s="1" t="s">
        <v>349</v>
      </c>
      <c r="G246" s="1"/>
      <c r="H246" s="1"/>
      <c r="J246" s="1"/>
      <c r="K246" s="1"/>
      <c r="L246" s="1" t="s">
        <v>484</v>
      </c>
      <c r="M246" s="1"/>
      <c r="N246" s="1"/>
      <c r="O246" s="1"/>
      <c r="P246" s="1"/>
      <c r="Q246" s="1"/>
    </row>
    <row r="247" spans="1:17" x14ac:dyDescent="0.25">
      <c r="A247" s="10"/>
      <c r="B247" t="s">
        <v>377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5">
      <c r="A248" s="10"/>
      <c r="D248" t="s">
        <v>49</v>
      </c>
      <c r="F248" s="1" t="s">
        <v>273</v>
      </c>
      <c r="G248" s="1" t="s">
        <v>485</v>
      </c>
      <c r="H248" s="1" t="s">
        <v>486</v>
      </c>
      <c r="I248" s="1" t="s">
        <v>487</v>
      </c>
      <c r="J248" s="1" t="s">
        <v>447</v>
      </c>
      <c r="K248" s="1" t="s">
        <v>448</v>
      </c>
      <c r="L248" s="1"/>
      <c r="M248" s="1"/>
      <c r="N248" s="1"/>
      <c r="O248" s="1"/>
      <c r="P248" s="1"/>
    </row>
    <row r="249" spans="1:17" x14ac:dyDescent="0.25">
      <c r="A249" s="10"/>
      <c r="D249" t="s">
        <v>145</v>
      </c>
      <c r="E249" t="s">
        <v>184</v>
      </c>
      <c r="F249" s="1" t="s">
        <v>104</v>
      </c>
    </row>
    <row r="250" spans="1:17" x14ac:dyDescent="0.25">
      <c r="A250" s="10"/>
      <c r="B250" t="s">
        <v>373</v>
      </c>
      <c r="C250" t="s">
        <v>488</v>
      </c>
      <c r="Q250" t="s">
        <v>474</v>
      </c>
    </row>
    <row r="251" spans="1:17" x14ac:dyDescent="0.25">
      <c r="A251" s="10"/>
      <c r="D251" t="s">
        <v>375</v>
      </c>
      <c r="F251" s="1" t="s">
        <v>273</v>
      </c>
      <c r="G251" s="1"/>
      <c r="H251" s="1"/>
      <c r="J251" s="1"/>
      <c r="K251" s="1"/>
      <c r="L251" s="1" t="s">
        <v>467</v>
      </c>
      <c r="M251" s="1"/>
      <c r="N251" s="1"/>
      <c r="O251" s="1"/>
      <c r="P251" s="1"/>
      <c r="Q251" s="1"/>
    </row>
    <row r="252" spans="1:17" x14ac:dyDescent="0.25">
      <c r="A252" s="10"/>
      <c r="B252" t="s">
        <v>377</v>
      </c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5">
      <c r="A253" s="10"/>
      <c r="B253" t="s">
        <v>373</v>
      </c>
      <c r="C253" t="s">
        <v>489</v>
      </c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 t="s">
        <v>450</v>
      </c>
    </row>
    <row r="254" spans="1:17" x14ac:dyDescent="0.25">
      <c r="A254" s="10"/>
      <c r="D254" t="s">
        <v>375</v>
      </c>
      <c r="F254" s="1" t="s">
        <v>334</v>
      </c>
      <c r="G254" s="1"/>
      <c r="H254" s="1"/>
      <c r="J254" s="1"/>
      <c r="K254" s="1"/>
      <c r="L254" s="1" t="s">
        <v>490</v>
      </c>
      <c r="M254" s="1"/>
      <c r="N254" s="1"/>
      <c r="O254" s="1"/>
      <c r="P254" s="1"/>
      <c r="Q254" s="1"/>
    </row>
    <row r="255" spans="1:17" x14ac:dyDescent="0.25">
      <c r="A255" s="10"/>
      <c r="B255" t="s">
        <v>376</v>
      </c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 t="s">
        <v>452</v>
      </c>
    </row>
    <row r="256" spans="1:17" x14ac:dyDescent="0.25">
      <c r="A256" s="10"/>
      <c r="D256" t="s">
        <v>375</v>
      </c>
      <c r="F256" s="1" t="s">
        <v>334</v>
      </c>
      <c r="G256" s="1"/>
      <c r="H256" s="1"/>
      <c r="J256" s="1"/>
      <c r="K256" s="1"/>
      <c r="L256" s="1" t="s">
        <v>491</v>
      </c>
      <c r="M256" s="1"/>
      <c r="N256" s="1"/>
      <c r="O256" s="1"/>
      <c r="P256" s="1"/>
      <c r="Q256" s="1"/>
    </row>
    <row r="257" spans="1:17" x14ac:dyDescent="0.25">
      <c r="A257" s="10"/>
      <c r="B257" t="s">
        <v>377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5">
      <c r="A258" s="10"/>
      <c r="B258" t="s">
        <v>18</v>
      </c>
    </row>
    <row r="259" spans="1:17" x14ac:dyDescent="0.25">
      <c r="A259" s="10"/>
      <c r="B259" t="s">
        <v>17</v>
      </c>
    </row>
    <row r="260" spans="1:17" x14ac:dyDescent="0.25">
      <c r="A260" s="10"/>
      <c r="D260" t="s">
        <v>49</v>
      </c>
      <c r="F260" s="1" t="s">
        <v>274</v>
      </c>
      <c r="G260" s="1" t="s">
        <v>492</v>
      </c>
      <c r="H260" s="1" t="s">
        <v>493</v>
      </c>
      <c r="I260" s="1" t="s">
        <v>494</v>
      </c>
      <c r="J260" s="1" t="s">
        <v>495</v>
      </c>
      <c r="K260" s="1" t="s">
        <v>496</v>
      </c>
      <c r="L260" s="1"/>
      <c r="M260" s="1"/>
      <c r="N260" s="1"/>
      <c r="O260" s="1"/>
      <c r="P260" s="1"/>
      <c r="Q260" s="1"/>
    </row>
    <row r="261" spans="1:17" x14ac:dyDescent="0.25">
      <c r="A261" s="10"/>
      <c r="D261" t="s">
        <v>145</v>
      </c>
      <c r="E261" t="s">
        <v>90</v>
      </c>
      <c r="F261" s="1" t="s">
        <v>94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5">
      <c r="A262" s="10"/>
      <c r="B262" t="s">
        <v>373</v>
      </c>
      <c r="C262" t="s">
        <v>497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 t="s">
        <v>450</v>
      </c>
    </row>
    <row r="263" spans="1:17" x14ac:dyDescent="0.25">
      <c r="A263" s="10"/>
      <c r="D263" t="s">
        <v>375</v>
      </c>
      <c r="F263" s="1" t="s">
        <v>353</v>
      </c>
      <c r="G263" s="1"/>
      <c r="H263" s="1"/>
      <c r="I263" s="1"/>
      <c r="J263" s="1"/>
      <c r="K263" s="1"/>
      <c r="L263" s="1" t="s">
        <v>498</v>
      </c>
      <c r="M263" s="1"/>
      <c r="N263" s="1"/>
      <c r="O263" s="1"/>
      <c r="P263" s="1"/>
      <c r="Q263" s="1"/>
    </row>
    <row r="264" spans="1:17" x14ac:dyDescent="0.25">
      <c r="A264" s="10"/>
      <c r="B264" t="s">
        <v>376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 t="s">
        <v>452</v>
      </c>
    </row>
    <row r="265" spans="1:17" x14ac:dyDescent="0.25">
      <c r="A265" s="10"/>
      <c r="D265" t="s">
        <v>375</v>
      </c>
      <c r="F265" s="1" t="s">
        <v>353</v>
      </c>
      <c r="G265" s="1"/>
      <c r="H265" s="1"/>
      <c r="I265" s="1"/>
      <c r="J265" s="1"/>
      <c r="K265" s="1"/>
      <c r="L265" s="1" t="s">
        <v>499</v>
      </c>
      <c r="M265" s="1"/>
      <c r="N265" s="1"/>
      <c r="O265" s="1"/>
      <c r="P265" s="1"/>
      <c r="Q265" s="1"/>
    </row>
    <row r="266" spans="1:17" x14ac:dyDescent="0.25">
      <c r="A266" s="10"/>
      <c r="B266" t="s">
        <v>377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A267" s="10"/>
      <c r="D267" t="s">
        <v>49</v>
      </c>
      <c r="F267" s="1" t="s">
        <v>275</v>
      </c>
      <c r="G267" s="1" t="s">
        <v>500</v>
      </c>
      <c r="H267" s="1" t="s">
        <v>501</v>
      </c>
      <c r="I267" s="1" t="s">
        <v>502</v>
      </c>
      <c r="J267" s="1" t="s">
        <v>503</v>
      </c>
      <c r="K267" s="1" t="s">
        <v>504</v>
      </c>
      <c r="L267" s="1"/>
      <c r="M267" s="1"/>
      <c r="N267" s="1"/>
      <c r="O267" s="1"/>
      <c r="P267" s="1"/>
      <c r="Q267" s="1"/>
    </row>
    <row r="268" spans="1:17" x14ac:dyDescent="0.25">
      <c r="A268" s="10"/>
      <c r="D268" t="s">
        <v>145</v>
      </c>
      <c r="E268" t="s">
        <v>185</v>
      </c>
      <c r="F268" s="1" t="s">
        <v>99</v>
      </c>
    </row>
    <row r="269" spans="1:17" x14ac:dyDescent="0.25">
      <c r="A269" s="10"/>
      <c r="B269" t="s">
        <v>373</v>
      </c>
      <c r="C269" t="s">
        <v>505</v>
      </c>
      <c r="Q269" t="s">
        <v>506</v>
      </c>
    </row>
    <row r="270" spans="1:17" x14ac:dyDescent="0.25">
      <c r="A270" s="10"/>
      <c r="D270" t="s">
        <v>375</v>
      </c>
      <c r="F270" s="1" t="s">
        <v>275</v>
      </c>
      <c r="G270" s="1"/>
      <c r="H270" s="1"/>
      <c r="J270" s="1"/>
      <c r="K270" s="1"/>
      <c r="L270" s="1" t="s">
        <v>499</v>
      </c>
      <c r="M270" s="1"/>
      <c r="N270" s="1"/>
      <c r="O270" s="1"/>
      <c r="P270" s="1"/>
      <c r="Q270" s="1"/>
    </row>
    <row r="271" spans="1:17" x14ac:dyDescent="0.25">
      <c r="A271" s="10"/>
      <c r="B271" t="s">
        <v>377</v>
      </c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5">
      <c r="A272" s="10"/>
      <c r="B272" t="s">
        <v>373</v>
      </c>
      <c r="C272" t="s">
        <v>507</v>
      </c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 t="s">
        <v>450</v>
      </c>
    </row>
    <row r="273" spans="1:17" x14ac:dyDescent="0.25">
      <c r="A273" s="10"/>
      <c r="D273" t="s">
        <v>375</v>
      </c>
      <c r="F273" s="1" t="s">
        <v>347</v>
      </c>
      <c r="G273" s="1"/>
      <c r="H273" s="1"/>
      <c r="J273" s="1"/>
      <c r="K273" s="1"/>
      <c r="L273" s="1" t="s">
        <v>508</v>
      </c>
      <c r="M273" s="1"/>
      <c r="N273" s="1"/>
      <c r="O273" s="1"/>
      <c r="P273" s="1"/>
      <c r="Q273" s="1"/>
    </row>
    <row r="274" spans="1:17" x14ac:dyDescent="0.25">
      <c r="A274" s="10"/>
      <c r="B274" t="s">
        <v>376</v>
      </c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 t="s">
        <v>452</v>
      </c>
    </row>
    <row r="275" spans="1:17" x14ac:dyDescent="0.25">
      <c r="A275" s="10"/>
      <c r="D275" t="s">
        <v>375</v>
      </c>
      <c r="F275" s="1" t="s">
        <v>347</v>
      </c>
      <c r="G275" s="1"/>
      <c r="H275" s="1"/>
      <c r="J275" s="1"/>
      <c r="K275" s="1"/>
      <c r="L275" s="1" t="s">
        <v>509</v>
      </c>
      <c r="M275" s="1"/>
      <c r="N275" s="1"/>
      <c r="O275" s="1"/>
      <c r="P275" s="1"/>
      <c r="Q275" s="1"/>
    </row>
    <row r="276" spans="1:17" x14ac:dyDescent="0.25">
      <c r="A276" s="10"/>
      <c r="B276" t="s">
        <v>377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5">
      <c r="A277" s="10"/>
      <c r="D277" t="s">
        <v>49</v>
      </c>
      <c r="F277" s="1" t="s">
        <v>276</v>
      </c>
      <c r="G277" s="1" t="s">
        <v>510</v>
      </c>
      <c r="H277" s="1" t="s">
        <v>511</v>
      </c>
      <c r="I277" s="1" t="s">
        <v>512</v>
      </c>
      <c r="J277" s="1" t="s">
        <v>513</v>
      </c>
      <c r="K277" s="1" t="s">
        <v>514</v>
      </c>
      <c r="L277" s="1"/>
      <c r="M277" s="1"/>
      <c r="N277" s="1"/>
      <c r="O277" s="1"/>
      <c r="P277" s="1"/>
    </row>
    <row r="278" spans="1:17" x14ac:dyDescent="0.25">
      <c r="A278" s="10"/>
      <c r="D278" t="s">
        <v>145</v>
      </c>
      <c r="E278" t="s">
        <v>185</v>
      </c>
      <c r="F278" s="1" t="s">
        <v>102</v>
      </c>
    </row>
    <row r="279" spans="1:17" x14ac:dyDescent="0.25">
      <c r="A279" s="10"/>
      <c r="B279" t="s">
        <v>373</v>
      </c>
      <c r="C279" t="s">
        <v>515</v>
      </c>
      <c r="Q279" t="s">
        <v>506</v>
      </c>
    </row>
    <row r="280" spans="1:17" x14ac:dyDescent="0.25">
      <c r="A280" s="10"/>
      <c r="D280" t="s">
        <v>375</v>
      </c>
      <c r="F280" s="1" t="s">
        <v>276</v>
      </c>
      <c r="G280" s="1"/>
      <c r="H280" s="1"/>
      <c r="J280" s="1"/>
      <c r="K280" s="1"/>
      <c r="L280" s="1" t="s">
        <v>499</v>
      </c>
      <c r="M280" s="1"/>
      <c r="N280" s="1"/>
      <c r="O280" s="1"/>
      <c r="P280" s="1"/>
      <c r="Q280" s="1"/>
    </row>
    <row r="281" spans="1:17" x14ac:dyDescent="0.25">
      <c r="A281" s="10"/>
      <c r="B281" t="s">
        <v>377</v>
      </c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5">
      <c r="A282" s="10"/>
      <c r="B282" t="s">
        <v>373</v>
      </c>
      <c r="C282" t="s">
        <v>516</v>
      </c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 t="s">
        <v>450</v>
      </c>
    </row>
    <row r="283" spans="1:17" x14ac:dyDescent="0.25">
      <c r="A283" s="10"/>
      <c r="D283" t="s">
        <v>375</v>
      </c>
      <c r="F283" s="1" t="s">
        <v>350</v>
      </c>
      <c r="G283" s="1"/>
      <c r="H283" s="1"/>
      <c r="J283" s="1"/>
      <c r="K283" s="1"/>
      <c r="L283" s="1" t="s">
        <v>517</v>
      </c>
      <c r="M283" s="1"/>
      <c r="N283" s="1"/>
      <c r="O283" s="1"/>
      <c r="P283" s="1"/>
      <c r="Q283" s="1"/>
    </row>
    <row r="284" spans="1:17" x14ac:dyDescent="0.25">
      <c r="A284" s="10"/>
      <c r="B284" t="s">
        <v>376</v>
      </c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 t="s">
        <v>452</v>
      </c>
    </row>
    <row r="285" spans="1:17" x14ac:dyDescent="0.25">
      <c r="A285" s="10"/>
      <c r="D285" t="s">
        <v>375</v>
      </c>
      <c r="F285" s="1" t="s">
        <v>350</v>
      </c>
      <c r="G285" s="1"/>
      <c r="H285" s="1"/>
      <c r="J285" s="1"/>
      <c r="K285" s="1"/>
      <c r="L285" s="1" t="s">
        <v>518</v>
      </c>
      <c r="M285" s="1"/>
      <c r="N285" s="1"/>
      <c r="O285" s="1"/>
      <c r="P285" s="1"/>
      <c r="Q285" s="1"/>
    </row>
    <row r="286" spans="1:17" x14ac:dyDescent="0.25">
      <c r="A286" s="10"/>
      <c r="B286" t="s">
        <v>377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5">
      <c r="A287" s="10"/>
      <c r="D287" t="s">
        <v>49</v>
      </c>
      <c r="F287" s="1" t="s">
        <v>277</v>
      </c>
      <c r="G287" s="1" t="s">
        <v>519</v>
      </c>
      <c r="H287" s="1" t="s">
        <v>520</v>
      </c>
      <c r="I287" s="1" t="s">
        <v>521</v>
      </c>
      <c r="J287" s="1" t="s">
        <v>522</v>
      </c>
      <c r="K287" s="1" t="s">
        <v>523</v>
      </c>
      <c r="L287" s="1"/>
      <c r="M287" s="1"/>
      <c r="N287" s="1"/>
      <c r="O287" s="1"/>
      <c r="P287" s="1"/>
    </row>
    <row r="288" spans="1:17" x14ac:dyDescent="0.25">
      <c r="A288" s="10"/>
      <c r="D288" t="s">
        <v>145</v>
      </c>
      <c r="E288" t="s">
        <v>185</v>
      </c>
      <c r="F288" s="1" t="s">
        <v>105</v>
      </c>
    </row>
    <row r="289" spans="1:17" x14ac:dyDescent="0.25">
      <c r="A289" s="10"/>
      <c r="B289" t="s">
        <v>373</v>
      </c>
      <c r="C289" t="s">
        <v>524</v>
      </c>
      <c r="Q289" t="s">
        <v>506</v>
      </c>
    </row>
    <row r="290" spans="1:17" x14ac:dyDescent="0.25">
      <c r="A290" s="10"/>
      <c r="D290" t="s">
        <v>375</v>
      </c>
      <c r="F290" s="1" t="s">
        <v>277</v>
      </c>
      <c r="G290" s="1"/>
      <c r="H290" s="1"/>
      <c r="J290" s="1"/>
      <c r="K290" s="1"/>
      <c r="L290" s="1" t="s">
        <v>499</v>
      </c>
      <c r="M290" s="1"/>
      <c r="N290" s="1"/>
      <c r="O290" s="1"/>
      <c r="P290" s="1"/>
      <c r="Q290" s="1"/>
    </row>
    <row r="291" spans="1:17" x14ac:dyDescent="0.25">
      <c r="A291" s="10"/>
      <c r="B291" t="s">
        <v>377</v>
      </c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5">
      <c r="A292" s="10"/>
      <c r="B292" t="s">
        <v>373</v>
      </c>
      <c r="C292" t="s">
        <v>525</v>
      </c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 t="s">
        <v>450</v>
      </c>
    </row>
    <row r="293" spans="1:17" x14ac:dyDescent="0.25">
      <c r="A293" s="10"/>
      <c r="D293" t="s">
        <v>375</v>
      </c>
      <c r="F293" s="1" t="s">
        <v>335</v>
      </c>
      <c r="G293" s="1"/>
      <c r="H293" s="1"/>
      <c r="J293" s="1"/>
      <c r="K293" s="1"/>
      <c r="L293" s="1" t="s">
        <v>526</v>
      </c>
      <c r="M293" s="1"/>
      <c r="N293" s="1"/>
      <c r="O293" s="1"/>
      <c r="P293" s="1"/>
      <c r="Q293" s="1"/>
    </row>
    <row r="294" spans="1:17" x14ac:dyDescent="0.25">
      <c r="A294" s="10"/>
      <c r="B294" t="s">
        <v>376</v>
      </c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 t="s">
        <v>452</v>
      </c>
    </row>
    <row r="295" spans="1:17" x14ac:dyDescent="0.25">
      <c r="A295" s="10"/>
      <c r="D295" t="s">
        <v>375</v>
      </c>
      <c r="F295" s="1" t="s">
        <v>335</v>
      </c>
      <c r="G295" s="1"/>
      <c r="H295" s="1"/>
      <c r="J295" s="1"/>
      <c r="K295" s="1"/>
      <c r="L295" s="1" t="s">
        <v>527</v>
      </c>
      <c r="M295" s="1"/>
      <c r="N295" s="1"/>
      <c r="O295" s="1"/>
      <c r="P295" s="1"/>
      <c r="Q295" s="1"/>
    </row>
    <row r="296" spans="1:17" x14ac:dyDescent="0.25">
      <c r="A296" s="10"/>
      <c r="B296" t="s">
        <v>377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5">
      <c r="A297" s="10"/>
      <c r="B297" t="s">
        <v>18</v>
      </c>
    </row>
    <row r="298" spans="1:17" x14ac:dyDescent="0.25">
      <c r="A298" s="10"/>
      <c r="B298" t="s">
        <v>17</v>
      </c>
    </row>
    <row r="299" spans="1:17" x14ac:dyDescent="0.25">
      <c r="A299" s="10"/>
      <c r="D299" t="s">
        <v>49</v>
      </c>
      <c r="F299" s="1" t="s">
        <v>278</v>
      </c>
      <c r="G299" s="1" t="s">
        <v>528</v>
      </c>
      <c r="H299" s="1" t="s">
        <v>529</v>
      </c>
      <c r="I299" s="1" t="s">
        <v>530</v>
      </c>
      <c r="J299" s="1" t="s">
        <v>531</v>
      </c>
      <c r="K299" s="1" t="s">
        <v>532</v>
      </c>
      <c r="L299" s="1"/>
      <c r="M299" s="1"/>
      <c r="N299" s="1"/>
      <c r="O299" s="1"/>
      <c r="P299" s="1"/>
      <c r="Q299" s="1"/>
    </row>
    <row r="300" spans="1:17" x14ac:dyDescent="0.25">
      <c r="A300" s="10"/>
      <c r="D300" t="s">
        <v>145</v>
      </c>
      <c r="E300" t="s">
        <v>90</v>
      </c>
      <c r="F300" s="1" t="s">
        <v>95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5">
      <c r="A301" s="10"/>
      <c r="B301" t="s">
        <v>373</v>
      </c>
      <c r="C301" t="s">
        <v>533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 t="s">
        <v>450</v>
      </c>
    </row>
    <row r="302" spans="1:17" x14ac:dyDescent="0.25">
      <c r="A302" s="10"/>
      <c r="D302" t="s">
        <v>375</v>
      </c>
      <c r="F302" s="1" t="s">
        <v>354</v>
      </c>
      <c r="G302" s="1"/>
      <c r="H302" s="1"/>
      <c r="I302" s="1"/>
      <c r="J302" s="1"/>
      <c r="K302" s="1"/>
      <c r="L302" s="1" t="s">
        <v>534</v>
      </c>
      <c r="M302" s="1"/>
      <c r="N302" s="1"/>
      <c r="O302" s="1"/>
      <c r="P302" s="1"/>
      <c r="Q302" s="1"/>
    </row>
    <row r="303" spans="1:17" x14ac:dyDescent="0.25">
      <c r="A303" s="10"/>
      <c r="B303" t="s">
        <v>376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 t="s">
        <v>452</v>
      </c>
    </row>
    <row r="304" spans="1:17" x14ac:dyDescent="0.25">
      <c r="A304" s="10"/>
      <c r="D304" t="s">
        <v>375</v>
      </c>
      <c r="F304" s="1" t="s">
        <v>354</v>
      </c>
      <c r="G304" s="1"/>
      <c r="H304" s="1"/>
      <c r="I304" s="1"/>
      <c r="J304" s="1"/>
      <c r="K304" s="1"/>
      <c r="L304" s="1" t="s">
        <v>535</v>
      </c>
      <c r="M304" s="1"/>
      <c r="N304" s="1"/>
      <c r="O304" s="1"/>
      <c r="P304" s="1"/>
      <c r="Q304" s="1"/>
    </row>
    <row r="305" spans="1:17" x14ac:dyDescent="0.25">
      <c r="A305" s="10"/>
      <c r="B305" t="s">
        <v>377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5">
      <c r="A306" s="10"/>
      <c r="D306" t="s">
        <v>49</v>
      </c>
      <c r="F306" s="1" t="s">
        <v>279</v>
      </c>
      <c r="G306" s="1" t="s">
        <v>536</v>
      </c>
      <c r="H306" s="1" t="s">
        <v>537</v>
      </c>
      <c r="I306" s="1" t="s">
        <v>538</v>
      </c>
      <c r="J306" s="1" t="s">
        <v>539</v>
      </c>
      <c r="K306" s="1" t="s">
        <v>540</v>
      </c>
      <c r="L306" s="1"/>
      <c r="M306" s="1"/>
      <c r="N306" s="1"/>
      <c r="O306" s="1"/>
      <c r="P306" s="1"/>
      <c r="Q306" s="1"/>
    </row>
    <row r="307" spans="1:17" x14ac:dyDescent="0.25">
      <c r="A307" s="10"/>
      <c r="D307" t="s">
        <v>145</v>
      </c>
      <c r="E307" t="s">
        <v>186</v>
      </c>
      <c r="F307" s="1" t="s">
        <v>100</v>
      </c>
    </row>
    <row r="308" spans="1:17" x14ac:dyDescent="0.25">
      <c r="A308" s="10"/>
      <c r="B308" t="s">
        <v>373</v>
      </c>
      <c r="C308" t="s">
        <v>541</v>
      </c>
      <c r="Q308" t="s">
        <v>542</v>
      </c>
    </row>
    <row r="309" spans="1:17" x14ac:dyDescent="0.25">
      <c r="A309" s="10"/>
      <c r="D309" t="s">
        <v>375</v>
      </c>
      <c r="F309" s="1" t="s">
        <v>279</v>
      </c>
      <c r="G309" s="1"/>
      <c r="H309" s="1"/>
      <c r="J309" s="1"/>
      <c r="K309" s="1"/>
      <c r="L309" s="1" t="s">
        <v>535</v>
      </c>
      <c r="M309" s="1"/>
      <c r="N309" s="1"/>
      <c r="O309" s="1"/>
      <c r="P309" s="1"/>
      <c r="Q309" s="1"/>
    </row>
    <row r="310" spans="1:17" x14ac:dyDescent="0.25">
      <c r="A310" s="10"/>
      <c r="B310" t="s">
        <v>377</v>
      </c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5">
      <c r="A311" s="10"/>
      <c r="B311" t="s">
        <v>373</v>
      </c>
      <c r="C311" t="s">
        <v>543</v>
      </c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 t="s">
        <v>450</v>
      </c>
    </row>
    <row r="312" spans="1:17" x14ac:dyDescent="0.25">
      <c r="A312" s="10"/>
      <c r="D312" t="s">
        <v>375</v>
      </c>
      <c r="F312" s="1" t="s">
        <v>348</v>
      </c>
      <c r="G312" s="1"/>
      <c r="H312" s="1"/>
      <c r="J312" s="1"/>
      <c r="K312" s="1"/>
      <c r="L312" s="1" t="s">
        <v>544</v>
      </c>
      <c r="M312" s="1"/>
      <c r="N312" s="1"/>
      <c r="O312" s="1"/>
      <c r="P312" s="1"/>
      <c r="Q312" s="1"/>
    </row>
    <row r="313" spans="1:17" x14ac:dyDescent="0.25">
      <c r="A313" s="10"/>
      <c r="B313" t="s">
        <v>376</v>
      </c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 t="s">
        <v>452</v>
      </c>
    </row>
    <row r="314" spans="1:17" x14ac:dyDescent="0.25">
      <c r="A314" s="10"/>
      <c r="D314" t="s">
        <v>375</v>
      </c>
      <c r="F314" s="1" t="s">
        <v>348</v>
      </c>
      <c r="G314" s="1"/>
      <c r="H314" s="1"/>
      <c r="J314" s="1"/>
      <c r="K314" s="1"/>
      <c r="L314" s="1" t="s">
        <v>545</v>
      </c>
      <c r="M314" s="1"/>
      <c r="N314" s="1"/>
      <c r="O314" s="1"/>
      <c r="P314" s="1"/>
      <c r="Q314" s="1"/>
    </row>
    <row r="315" spans="1:17" x14ac:dyDescent="0.25">
      <c r="A315" s="10"/>
      <c r="B315" t="s">
        <v>377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5">
      <c r="A316" s="10"/>
      <c r="D316" t="s">
        <v>49</v>
      </c>
      <c r="F316" s="1" t="s">
        <v>280</v>
      </c>
      <c r="G316" s="1" t="s">
        <v>546</v>
      </c>
      <c r="H316" s="1" t="s">
        <v>547</v>
      </c>
      <c r="I316" s="1" t="s">
        <v>548</v>
      </c>
      <c r="J316" s="1" t="s">
        <v>549</v>
      </c>
      <c r="K316" s="1" t="s">
        <v>550</v>
      </c>
      <c r="L316" s="1"/>
      <c r="M316" s="1"/>
      <c r="N316" s="1"/>
      <c r="O316" s="1"/>
      <c r="P316" s="1"/>
    </row>
    <row r="317" spans="1:17" x14ac:dyDescent="0.25">
      <c r="A317" s="10"/>
      <c r="D317" t="s">
        <v>145</v>
      </c>
      <c r="E317" t="s">
        <v>186</v>
      </c>
      <c r="F317" s="1" t="s">
        <v>103</v>
      </c>
    </row>
    <row r="318" spans="1:17" x14ac:dyDescent="0.25">
      <c r="A318" s="10"/>
      <c r="B318" t="s">
        <v>373</v>
      </c>
      <c r="C318" t="s">
        <v>551</v>
      </c>
      <c r="Q318" t="s">
        <v>542</v>
      </c>
    </row>
    <row r="319" spans="1:17" x14ac:dyDescent="0.25">
      <c r="A319" s="10"/>
      <c r="D319" t="s">
        <v>375</v>
      </c>
      <c r="F319" s="1" t="s">
        <v>280</v>
      </c>
      <c r="G319" s="1"/>
      <c r="H319" s="1"/>
      <c r="J319" s="1"/>
      <c r="K319" s="1"/>
      <c r="L319" s="1" t="s">
        <v>535</v>
      </c>
      <c r="M319" s="1"/>
      <c r="N319" s="1"/>
      <c r="O319" s="1"/>
      <c r="P319" s="1"/>
      <c r="Q319" s="1"/>
    </row>
    <row r="320" spans="1:17" x14ac:dyDescent="0.25">
      <c r="A320" s="10"/>
      <c r="B320" t="s">
        <v>377</v>
      </c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5">
      <c r="A321" s="10"/>
      <c r="B321" t="s">
        <v>373</v>
      </c>
      <c r="C321" t="s">
        <v>552</v>
      </c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 t="s">
        <v>450</v>
      </c>
    </row>
    <row r="322" spans="1:17" x14ac:dyDescent="0.25">
      <c r="A322" s="10"/>
      <c r="D322" t="s">
        <v>375</v>
      </c>
      <c r="F322" s="1" t="s">
        <v>351</v>
      </c>
      <c r="G322" s="1"/>
      <c r="H322" s="1"/>
      <c r="J322" s="1"/>
      <c r="K322" s="1"/>
      <c r="L322" s="1" t="s">
        <v>553</v>
      </c>
      <c r="M322" s="1"/>
      <c r="N322" s="1"/>
      <c r="O322" s="1"/>
      <c r="P322" s="1"/>
      <c r="Q322" s="1"/>
    </row>
    <row r="323" spans="1:17" x14ac:dyDescent="0.25">
      <c r="A323" s="10"/>
      <c r="B323" t="s">
        <v>376</v>
      </c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 t="s">
        <v>452</v>
      </c>
    </row>
    <row r="324" spans="1:17" x14ac:dyDescent="0.25">
      <c r="A324" s="10"/>
      <c r="D324" t="s">
        <v>375</v>
      </c>
      <c r="F324" s="1" t="s">
        <v>351</v>
      </c>
      <c r="G324" s="1"/>
      <c r="H324" s="1"/>
      <c r="J324" s="1"/>
      <c r="K324" s="1"/>
      <c r="L324" s="1" t="s">
        <v>554</v>
      </c>
      <c r="M324" s="1"/>
      <c r="N324" s="1"/>
      <c r="O324" s="1"/>
      <c r="P324" s="1"/>
      <c r="Q324" s="1"/>
    </row>
    <row r="325" spans="1:17" x14ac:dyDescent="0.25">
      <c r="A325" s="10"/>
      <c r="B325" t="s">
        <v>377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5">
      <c r="A326" s="10"/>
      <c r="D326" t="s">
        <v>49</v>
      </c>
      <c r="F326" s="1" t="s">
        <v>281</v>
      </c>
      <c r="G326" s="1" t="s">
        <v>555</v>
      </c>
      <c r="H326" s="1" t="s">
        <v>556</v>
      </c>
      <c r="I326" s="1" t="s">
        <v>557</v>
      </c>
      <c r="J326" s="1" t="s">
        <v>447</v>
      </c>
      <c r="K326" s="1" t="s">
        <v>448</v>
      </c>
      <c r="L326" s="1"/>
      <c r="M326" s="1"/>
      <c r="N326" s="1"/>
      <c r="O326" s="1"/>
      <c r="P326" s="1"/>
    </row>
    <row r="327" spans="1:17" x14ac:dyDescent="0.25">
      <c r="A327" s="10"/>
      <c r="D327" t="s">
        <v>145</v>
      </c>
      <c r="E327" t="s">
        <v>186</v>
      </c>
      <c r="F327" s="1" t="s">
        <v>106</v>
      </c>
    </row>
    <row r="328" spans="1:17" x14ac:dyDescent="0.25">
      <c r="A328" s="10"/>
      <c r="B328" t="s">
        <v>373</v>
      </c>
      <c r="C328" t="s">
        <v>558</v>
      </c>
      <c r="Q328" t="s">
        <v>542</v>
      </c>
    </row>
    <row r="329" spans="1:17" x14ac:dyDescent="0.25">
      <c r="A329" s="10"/>
      <c r="D329" t="s">
        <v>375</v>
      </c>
      <c r="F329" s="1" t="s">
        <v>281</v>
      </c>
      <c r="G329" s="1"/>
      <c r="H329" s="1"/>
      <c r="J329" s="1"/>
      <c r="K329" s="1"/>
      <c r="L329" s="1" t="s">
        <v>535</v>
      </c>
      <c r="M329" s="1"/>
      <c r="N329" s="1"/>
      <c r="O329" s="1"/>
      <c r="P329" s="1"/>
      <c r="Q329" s="1"/>
    </row>
    <row r="330" spans="1:17" x14ac:dyDescent="0.25">
      <c r="A330" s="10"/>
      <c r="B330" t="s">
        <v>377</v>
      </c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5">
      <c r="A331" s="10"/>
      <c r="B331" t="s">
        <v>373</v>
      </c>
      <c r="C331" t="s">
        <v>559</v>
      </c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 t="s">
        <v>450</v>
      </c>
    </row>
    <row r="332" spans="1:17" x14ac:dyDescent="0.25">
      <c r="A332" s="10"/>
      <c r="D332" t="s">
        <v>375</v>
      </c>
      <c r="F332" s="1" t="s">
        <v>355</v>
      </c>
      <c r="G332" s="1"/>
      <c r="H332" s="1"/>
      <c r="J332" s="1"/>
      <c r="K332" s="1"/>
      <c r="L332" s="1" t="s">
        <v>560</v>
      </c>
      <c r="M332" s="1"/>
      <c r="N332" s="1"/>
      <c r="O332" s="1"/>
      <c r="P332" s="1"/>
      <c r="Q332" s="1"/>
    </row>
    <row r="333" spans="1:17" x14ac:dyDescent="0.25">
      <c r="A333" s="10"/>
      <c r="B333" t="s">
        <v>376</v>
      </c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 t="s">
        <v>452</v>
      </c>
    </row>
    <row r="334" spans="1:17" x14ac:dyDescent="0.25">
      <c r="A334" s="10"/>
      <c r="D334" t="s">
        <v>375</v>
      </c>
      <c r="F334" s="1" t="s">
        <v>355</v>
      </c>
      <c r="G334" s="1"/>
      <c r="H334" s="1"/>
      <c r="J334" s="1"/>
      <c r="K334" s="1"/>
      <c r="L334" s="1" t="s">
        <v>561</v>
      </c>
      <c r="M334" s="1"/>
      <c r="N334" s="1"/>
      <c r="O334" s="1"/>
      <c r="P334" s="1"/>
      <c r="Q334" s="1"/>
    </row>
    <row r="335" spans="1:17" x14ac:dyDescent="0.25">
      <c r="A335" s="10"/>
      <c r="B335" t="s">
        <v>377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5">
      <c r="A336" s="10"/>
      <c r="B336" t="s">
        <v>18</v>
      </c>
    </row>
    <row r="337" spans="1:17" x14ac:dyDescent="0.25">
      <c r="A337" s="10"/>
      <c r="B337" t="s">
        <v>17</v>
      </c>
    </row>
    <row r="338" spans="1:17" x14ac:dyDescent="0.25">
      <c r="A338" s="10"/>
      <c r="D338" t="s">
        <v>49</v>
      </c>
      <c r="F338" s="1" t="s">
        <v>282</v>
      </c>
      <c r="G338" s="1" t="s">
        <v>562</v>
      </c>
      <c r="H338" s="1" t="s">
        <v>563</v>
      </c>
      <c r="I338" s="1" t="s">
        <v>564</v>
      </c>
      <c r="J338" s="1" t="s">
        <v>447</v>
      </c>
      <c r="K338" s="1" t="s">
        <v>448</v>
      </c>
      <c r="L338" s="1"/>
      <c r="M338" s="1"/>
      <c r="N338" s="1"/>
      <c r="O338" s="1"/>
      <c r="P338" s="1"/>
      <c r="Q338" s="1"/>
    </row>
    <row r="339" spans="1:17" x14ac:dyDescent="0.25">
      <c r="A339" s="10"/>
      <c r="D339" t="s">
        <v>145</v>
      </c>
      <c r="E339" t="s">
        <v>90</v>
      </c>
      <c r="F339" s="1" t="s">
        <v>108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5">
      <c r="A340" s="10"/>
      <c r="B340" t="s">
        <v>373</v>
      </c>
      <c r="C340" t="s">
        <v>565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 t="s">
        <v>450</v>
      </c>
    </row>
    <row r="341" spans="1:17" x14ac:dyDescent="0.25">
      <c r="A341" s="10"/>
      <c r="D341" t="s">
        <v>375</v>
      </c>
      <c r="F341" s="1" t="s">
        <v>356</v>
      </c>
      <c r="G341" s="1"/>
      <c r="H341" s="1"/>
      <c r="I341" s="1"/>
      <c r="J341" s="1"/>
      <c r="K341" s="1"/>
      <c r="L341" s="1" t="s">
        <v>566</v>
      </c>
      <c r="M341" s="1"/>
      <c r="N341" s="1"/>
      <c r="O341" s="1"/>
      <c r="P341" s="1"/>
      <c r="Q341" s="1"/>
    </row>
    <row r="342" spans="1:17" x14ac:dyDescent="0.25">
      <c r="A342" s="10"/>
      <c r="B342" t="s">
        <v>376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 t="s">
        <v>452</v>
      </c>
    </row>
    <row r="343" spans="1:17" x14ac:dyDescent="0.25">
      <c r="A343" s="10"/>
      <c r="D343" t="s">
        <v>375</v>
      </c>
      <c r="F343" s="1" t="s">
        <v>356</v>
      </c>
      <c r="G343" s="1"/>
      <c r="H343" s="1"/>
      <c r="I343" s="1"/>
      <c r="J343" s="1"/>
      <c r="K343" s="1"/>
      <c r="L343" s="1" t="s">
        <v>567</v>
      </c>
      <c r="M343" s="1"/>
      <c r="N343" s="1"/>
      <c r="O343" s="1"/>
      <c r="P343" s="1"/>
      <c r="Q343" s="1"/>
    </row>
    <row r="344" spans="1:17" x14ac:dyDescent="0.25">
      <c r="A344" s="10"/>
      <c r="B344" t="s">
        <v>377</v>
      </c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5">
      <c r="A345" s="10"/>
      <c r="D345" t="s">
        <v>49</v>
      </c>
      <c r="F345" s="1" t="s">
        <v>283</v>
      </c>
      <c r="G345" s="1" t="s">
        <v>568</v>
      </c>
      <c r="H345" s="1" t="s">
        <v>569</v>
      </c>
      <c r="I345" s="1" t="s">
        <v>570</v>
      </c>
      <c r="J345" s="1" t="s">
        <v>447</v>
      </c>
      <c r="K345" s="1" t="s">
        <v>448</v>
      </c>
      <c r="L345" s="1"/>
      <c r="M345" s="1"/>
      <c r="N345" s="1"/>
      <c r="O345" s="1"/>
      <c r="P345" s="1"/>
    </row>
    <row r="346" spans="1:17" x14ac:dyDescent="0.25">
      <c r="A346" s="10"/>
      <c r="D346" t="s">
        <v>145</v>
      </c>
      <c r="E346" t="s">
        <v>190</v>
      </c>
      <c r="F346" s="1" t="s">
        <v>107</v>
      </c>
    </row>
    <row r="347" spans="1:17" x14ac:dyDescent="0.25">
      <c r="A347" s="10"/>
      <c r="B347" t="s">
        <v>373</v>
      </c>
      <c r="C347" t="s">
        <v>571</v>
      </c>
      <c r="Q347" t="s">
        <v>572</v>
      </c>
    </row>
    <row r="348" spans="1:17" x14ac:dyDescent="0.25">
      <c r="A348" s="10"/>
      <c r="D348" t="s">
        <v>375</v>
      </c>
      <c r="F348" s="1" t="s">
        <v>281</v>
      </c>
      <c r="G348" s="1"/>
      <c r="H348" s="1"/>
      <c r="J348" s="1"/>
      <c r="K348" s="1"/>
      <c r="L348" s="1" t="s">
        <v>567</v>
      </c>
      <c r="M348" s="1"/>
      <c r="N348" s="1"/>
      <c r="O348" s="1"/>
      <c r="P348" s="1"/>
      <c r="Q348" s="1"/>
    </row>
    <row r="349" spans="1:17" x14ac:dyDescent="0.25">
      <c r="A349" s="10"/>
      <c r="B349" t="s">
        <v>377</v>
      </c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5">
      <c r="A350" s="10"/>
      <c r="B350" t="s">
        <v>373</v>
      </c>
      <c r="C350" t="s">
        <v>573</v>
      </c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 t="s">
        <v>450</v>
      </c>
    </row>
    <row r="351" spans="1:17" x14ac:dyDescent="0.25">
      <c r="A351" s="10"/>
      <c r="D351" t="s">
        <v>375</v>
      </c>
      <c r="F351" s="1" t="s">
        <v>345</v>
      </c>
      <c r="G351" s="1"/>
      <c r="H351" s="1"/>
      <c r="J351" s="1"/>
      <c r="K351" s="1"/>
      <c r="L351" s="1" t="s">
        <v>574</v>
      </c>
      <c r="M351" s="1"/>
      <c r="N351" s="1"/>
      <c r="O351" s="1"/>
      <c r="P351" s="1"/>
      <c r="Q351" s="1"/>
    </row>
    <row r="352" spans="1:17" x14ac:dyDescent="0.25">
      <c r="A352" s="10"/>
      <c r="B352" t="s">
        <v>376</v>
      </c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 t="s">
        <v>452</v>
      </c>
    </row>
    <row r="353" spans="1:17" x14ac:dyDescent="0.25">
      <c r="A353" s="10"/>
      <c r="D353" t="s">
        <v>375</v>
      </c>
      <c r="F353" s="1" t="s">
        <v>345</v>
      </c>
      <c r="G353" s="1"/>
      <c r="H353" s="1"/>
      <c r="J353" s="1"/>
      <c r="K353" s="1"/>
      <c r="L353" s="1" t="s">
        <v>575</v>
      </c>
      <c r="M353" s="1"/>
      <c r="N353" s="1"/>
      <c r="O353" s="1"/>
      <c r="P353" s="1"/>
      <c r="Q353" s="1"/>
    </row>
    <row r="354" spans="1:17" x14ac:dyDescent="0.25">
      <c r="A354" s="10"/>
      <c r="B354" t="s">
        <v>377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5">
      <c r="A355" s="10"/>
      <c r="B355" t="s">
        <v>18</v>
      </c>
    </row>
    <row r="356" spans="1:17" x14ac:dyDescent="0.25">
      <c r="A356" s="10"/>
      <c r="B356" t="s">
        <v>377</v>
      </c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7" x14ac:dyDescent="0.25">
      <c r="A357" s="10"/>
      <c r="B357" t="s">
        <v>373</v>
      </c>
      <c r="C357" t="s">
        <v>827</v>
      </c>
      <c r="Q357" t="s">
        <v>759</v>
      </c>
    </row>
    <row r="358" spans="1:17" x14ac:dyDescent="0.25">
      <c r="A358" s="10" t="s">
        <v>263</v>
      </c>
      <c r="B358" t="s">
        <v>17</v>
      </c>
    </row>
    <row r="359" spans="1:17" x14ac:dyDescent="0.25">
      <c r="A359" s="10"/>
      <c r="D359" t="s">
        <v>375</v>
      </c>
      <c r="F359" t="s">
        <v>598</v>
      </c>
      <c r="L359" t="s">
        <v>824</v>
      </c>
    </row>
    <row r="360" spans="1:17" x14ac:dyDescent="0.25">
      <c r="A360" s="10"/>
      <c r="D360" t="s">
        <v>9</v>
      </c>
      <c r="E360" t="s">
        <v>263</v>
      </c>
      <c r="F360" t="s">
        <v>344</v>
      </c>
      <c r="G360" t="s">
        <v>189</v>
      </c>
    </row>
    <row r="361" spans="1:17" x14ac:dyDescent="0.25">
      <c r="A361" s="10"/>
      <c r="D361" t="s">
        <v>9</v>
      </c>
      <c r="E361" t="s">
        <v>263</v>
      </c>
      <c r="F361" s="1" t="s">
        <v>332</v>
      </c>
      <c r="G361" t="s">
        <v>576</v>
      </c>
    </row>
    <row r="362" spans="1:17" x14ac:dyDescent="0.25">
      <c r="A362" s="10"/>
      <c r="B362" t="s">
        <v>18</v>
      </c>
    </row>
    <row r="363" spans="1:17" x14ac:dyDescent="0.25">
      <c r="A363" s="10"/>
      <c r="B363" t="s">
        <v>17</v>
      </c>
    </row>
    <row r="364" spans="1:17" x14ac:dyDescent="0.25">
      <c r="A364" s="10"/>
      <c r="D364" t="s">
        <v>9</v>
      </c>
      <c r="E364" t="s">
        <v>263</v>
      </c>
      <c r="F364" t="s">
        <v>352</v>
      </c>
      <c r="G364" t="s">
        <v>577</v>
      </c>
    </row>
    <row r="365" spans="1:17" x14ac:dyDescent="0.25">
      <c r="A365" s="10"/>
      <c r="D365" t="s">
        <v>9</v>
      </c>
      <c r="E365" t="s">
        <v>263</v>
      </c>
      <c r="F365" t="s">
        <v>353</v>
      </c>
      <c r="G365" t="s">
        <v>578</v>
      </c>
    </row>
    <row r="366" spans="1:17" x14ac:dyDescent="0.25">
      <c r="A366" s="10"/>
      <c r="D366" t="s">
        <v>9</v>
      </c>
      <c r="E366" t="s">
        <v>263</v>
      </c>
      <c r="F366" t="s">
        <v>354</v>
      </c>
      <c r="G366" t="s">
        <v>579</v>
      </c>
    </row>
    <row r="367" spans="1:17" x14ac:dyDescent="0.25">
      <c r="A367" s="10"/>
      <c r="B367" t="s">
        <v>18</v>
      </c>
    </row>
    <row r="368" spans="1:17" x14ac:dyDescent="0.25">
      <c r="A368" s="10"/>
      <c r="B368" t="s">
        <v>17</v>
      </c>
    </row>
    <row r="369" spans="1:7" x14ac:dyDescent="0.25">
      <c r="A369" s="10"/>
      <c r="D369" t="s">
        <v>9</v>
      </c>
      <c r="E369" t="s">
        <v>263</v>
      </c>
      <c r="F369" s="1" t="s">
        <v>346</v>
      </c>
      <c r="G369" t="s">
        <v>580</v>
      </c>
    </row>
    <row r="370" spans="1:7" x14ac:dyDescent="0.25">
      <c r="A370" s="10"/>
      <c r="D370" t="s">
        <v>9</v>
      </c>
      <c r="E370" t="s">
        <v>263</v>
      </c>
      <c r="F370" t="s">
        <v>347</v>
      </c>
      <c r="G370" t="s">
        <v>581</v>
      </c>
    </row>
    <row r="371" spans="1:7" x14ac:dyDescent="0.25">
      <c r="A371" s="10"/>
      <c r="D371" t="s">
        <v>9</v>
      </c>
      <c r="E371" t="s">
        <v>263</v>
      </c>
      <c r="F371" t="s">
        <v>348</v>
      </c>
      <c r="G371" t="s">
        <v>582</v>
      </c>
    </row>
    <row r="372" spans="1:7" x14ac:dyDescent="0.25">
      <c r="A372" s="10"/>
      <c r="B372" t="s">
        <v>18</v>
      </c>
    </row>
    <row r="373" spans="1:7" x14ac:dyDescent="0.25">
      <c r="A373" s="10"/>
      <c r="B373" t="s">
        <v>17</v>
      </c>
    </row>
    <row r="374" spans="1:7" x14ac:dyDescent="0.25">
      <c r="A374" s="10"/>
      <c r="D374" t="s">
        <v>9</v>
      </c>
      <c r="E374" t="s">
        <v>263</v>
      </c>
      <c r="F374" t="s">
        <v>349</v>
      </c>
      <c r="G374" t="s">
        <v>583</v>
      </c>
    </row>
    <row r="375" spans="1:7" x14ac:dyDescent="0.25">
      <c r="A375" s="10"/>
      <c r="D375" t="s">
        <v>9</v>
      </c>
      <c r="E375" t="s">
        <v>263</v>
      </c>
      <c r="F375" t="s">
        <v>350</v>
      </c>
      <c r="G375" t="s">
        <v>584</v>
      </c>
    </row>
    <row r="376" spans="1:7" x14ac:dyDescent="0.25">
      <c r="A376" s="10"/>
      <c r="D376" t="s">
        <v>9</v>
      </c>
      <c r="E376" t="s">
        <v>263</v>
      </c>
      <c r="F376" s="1" t="s">
        <v>351</v>
      </c>
      <c r="G376" t="s">
        <v>585</v>
      </c>
    </row>
    <row r="377" spans="1:7" x14ac:dyDescent="0.25">
      <c r="A377" s="10"/>
      <c r="B377" t="s">
        <v>18</v>
      </c>
    </row>
    <row r="378" spans="1:7" x14ac:dyDescent="0.25">
      <c r="A378" s="10"/>
      <c r="B378" t="s">
        <v>17</v>
      </c>
    </row>
    <row r="379" spans="1:7" x14ac:dyDescent="0.25">
      <c r="A379" s="10"/>
      <c r="D379" t="s">
        <v>9</v>
      </c>
      <c r="E379" t="s">
        <v>263</v>
      </c>
      <c r="F379" s="1" t="s">
        <v>334</v>
      </c>
      <c r="G379" t="s">
        <v>586</v>
      </c>
    </row>
    <row r="380" spans="1:7" x14ac:dyDescent="0.25">
      <c r="A380" s="10"/>
      <c r="D380" t="s">
        <v>9</v>
      </c>
      <c r="E380" t="s">
        <v>263</v>
      </c>
      <c r="F380" s="1" t="s">
        <v>335</v>
      </c>
      <c r="G380" t="s">
        <v>587</v>
      </c>
    </row>
    <row r="381" spans="1:7" x14ac:dyDescent="0.25">
      <c r="A381" s="10"/>
      <c r="B381" t="s">
        <v>18</v>
      </c>
    </row>
    <row r="382" spans="1:7" x14ac:dyDescent="0.25">
      <c r="A382" s="10"/>
      <c r="B382" t="s">
        <v>17</v>
      </c>
    </row>
    <row r="383" spans="1:7" x14ac:dyDescent="0.25">
      <c r="A383" s="10"/>
      <c r="D383" t="s">
        <v>9</v>
      </c>
      <c r="E383" t="s">
        <v>263</v>
      </c>
      <c r="F383" s="1" t="s">
        <v>355</v>
      </c>
      <c r="G383" t="s">
        <v>588</v>
      </c>
    </row>
    <row r="384" spans="1:7" x14ac:dyDescent="0.25">
      <c r="A384" s="10"/>
      <c r="D384" t="s">
        <v>9</v>
      </c>
      <c r="E384" t="s">
        <v>263</v>
      </c>
      <c r="F384" s="1" t="s">
        <v>356</v>
      </c>
      <c r="G384" s="1" t="s">
        <v>562</v>
      </c>
    </row>
    <row r="385" spans="1:16" x14ac:dyDescent="0.25">
      <c r="A385" s="10"/>
      <c r="D385" t="s">
        <v>9</v>
      </c>
      <c r="E385" t="s">
        <v>263</v>
      </c>
      <c r="F385" s="1" t="s">
        <v>345</v>
      </c>
      <c r="G385" t="s">
        <v>589</v>
      </c>
    </row>
    <row r="386" spans="1:16" x14ac:dyDescent="0.25">
      <c r="A386" s="10"/>
      <c r="B386" t="s">
        <v>18</v>
      </c>
    </row>
    <row r="387" spans="1:16" x14ac:dyDescent="0.25">
      <c r="A387" s="10"/>
      <c r="B387" t="s">
        <v>377</v>
      </c>
    </row>
    <row r="388" spans="1:16" x14ac:dyDescent="0.25">
      <c r="A388" s="10" t="s">
        <v>37</v>
      </c>
      <c r="B388" t="s">
        <v>17</v>
      </c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25">
      <c r="A389" s="10"/>
      <c r="D389" t="s">
        <v>9</v>
      </c>
      <c r="E389" t="s">
        <v>51</v>
      </c>
      <c r="F389" s="1" t="s">
        <v>311</v>
      </c>
      <c r="G389" s="1" t="s">
        <v>728</v>
      </c>
      <c r="H389" s="1" t="s">
        <v>729</v>
      </c>
      <c r="I389" s="1"/>
      <c r="J389" s="1"/>
      <c r="K389" s="1"/>
      <c r="L389" s="1"/>
      <c r="M389" s="1"/>
      <c r="N389" s="1"/>
      <c r="O389" s="1"/>
      <c r="P389" s="1"/>
    </row>
    <row r="390" spans="1:16" x14ac:dyDescent="0.25">
      <c r="A390" s="10"/>
      <c r="D390" t="s">
        <v>9</v>
      </c>
      <c r="E390" t="s">
        <v>38</v>
      </c>
      <c r="F390" s="1" t="s">
        <v>312</v>
      </c>
      <c r="G390" s="1" t="s">
        <v>706</v>
      </c>
      <c r="H390" s="1" t="s">
        <v>707</v>
      </c>
      <c r="I390" s="1"/>
      <c r="J390" s="1"/>
      <c r="K390" s="1"/>
      <c r="L390" s="1"/>
      <c r="M390" s="1"/>
      <c r="N390" s="1"/>
      <c r="O390" s="1"/>
      <c r="P390" s="1"/>
    </row>
    <row r="391" spans="1:16" x14ac:dyDescent="0.25">
      <c r="A391" s="10"/>
      <c r="D391" t="s">
        <v>375</v>
      </c>
      <c r="F391" s="1" t="s">
        <v>731</v>
      </c>
      <c r="G391" s="1"/>
      <c r="H391" s="1"/>
      <c r="I391" s="1"/>
      <c r="J391" s="1"/>
      <c r="K391" s="1"/>
      <c r="L391" s="25">
        <v>1804</v>
      </c>
      <c r="M391" s="1"/>
      <c r="N391" s="1"/>
      <c r="O391" s="1"/>
      <c r="P391" s="1"/>
    </row>
    <row r="392" spans="1:16" x14ac:dyDescent="0.25">
      <c r="A392" s="10"/>
      <c r="B392" t="s">
        <v>373</v>
      </c>
      <c r="C392" t="s">
        <v>820</v>
      </c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25">
      <c r="A393" s="10"/>
      <c r="D393" t="s">
        <v>375</v>
      </c>
      <c r="F393" s="1" t="s">
        <v>795</v>
      </c>
      <c r="G393" s="1"/>
      <c r="H393" s="1"/>
      <c r="I393" s="1"/>
      <c r="J393" s="1"/>
      <c r="K393" s="1"/>
      <c r="L393" t="s">
        <v>817</v>
      </c>
      <c r="M393" s="1"/>
      <c r="N393" s="1"/>
      <c r="O393" s="1"/>
      <c r="P393" s="1"/>
    </row>
    <row r="394" spans="1:16" x14ac:dyDescent="0.25">
      <c r="A394" s="10"/>
      <c r="B394" t="s">
        <v>377</v>
      </c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25">
      <c r="A395" s="10"/>
      <c r="B395" t="s">
        <v>18</v>
      </c>
    </row>
    <row r="396" spans="1:16" ht="16.7" customHeight="1" x14ac:dyDescent="0.25">
      <c r="A396" s="12" t="s">
        <v>822</v>
      </c>
      <c r="B396" t="s">
        <v>17</v>
      </c>
    </row>
    <row r="397" spans="1:16" ht="16.7" customHeight="1" x14ac:dyDescent="0.25">
      <c r="A397" s="12"/>
      <c r="D397" t="s">
        <v>35</v>
      </c>
      <c r="E397" t="s">
        <v>357</v>
      </c>
      <c r="F397" t="s">
        <v>368</v>
      </c>
      <c r="G397" t="s">
        <v>855</v>
      </c>
      <c r="H397" t="s">
        <v>856</v>
      </c>
    </row>
    <row r="398" spans="1:16" ht="16.7" customHeight="1" x14ac:dyDescent="0.25">
      <c r="A398" s="12"/>
      <c r="D398" t="s">
        <v>145</v>
      </c>
      <c r="E398" t="s">
        <v>371</v>
      </c>
      <c r="F398" t="s">
        <v>372</v>
      </c>
    </row>
    <row r="399" spans="1:16" ht="16.7" customHeight="1" x14ac:dyDescent="0.25">
      <c r="A399" s="12"/>
      <c r="B399" t="s">
        <v>373</v>
      </c>
      <c r="C399" t="s">
        <v>374</v>
      </c>
    </row>
    <row r="400" spans="1:16" ht="16.7" customHeight="1" x14ac:dyDescent="0.25">
      <c r="A400" s="12"/>
      <c r="D400" t="s">
        <v>375</v>
      </c>
      <c r="F400" t="s">
        <v>368</v>
      </c>
      <c r="L400">
        <v>9999</v>
      </c>
    </row>
    <row r="401" spans="1:16" ht="16.7" customHeight="1" x14ac:dyDescent="0.25">
      <c r="A401" s="12"/>
      <c r="B401" t="s">
        <v>377</v>
      </c>
    </row>
    <row r="402" spans="1:16" ht="16.7" customHeight="1" x14ac:dyDescent="0.25">
      <c r="A402" s="12"/>
      <c r="D402" t="s">
        <v>35</v>
      </c>
      <c r="E402" t="s">
        <v>357</v>
      </c>
      <c r="F402" t="s">
        <v>369</v>
      </c>
      <c r="G402" t="s">
        <v>857</v>
      </c>
      <c r="H402" t="s">
        <v>858</v>
      </c>
    </row>
    <row r="403" spans="1:16" ht="16.7" customHeight="1" x14ac:dyDescent="0.25">
      <c r="A403" s="12"/>
      <c r="D403" t="s">
        <v>145</v>
      </c>
      <c r="E403" t="s">
        <v>371</v>
      </c>
      <c r="F403" t="s">
        <v>378</v>
      </c>
    </row>
    <row r="404" spans="1:16" ht="16.7" customHeight="1" x14ac:dyDescent="0.25">
      <c r="A404" s="12"/>
      <c r="B404" t="s">
        <v>373</v>
      </c>
      <c r="C404" t="s">
        <v>379</v>
      </c>
    </row>
    <row r="405" spans="1:16" ht="16.7" customHeight="1" x14ac:dyDescent="0.25">
      <c r="A405" s="12"/>
      <c r="D405" t="s">
        <v>375</v>
      </c>
      <c r="F405" t="s">
        <v>369</v>
      </c>
      <c r="L405">
        <v>9999</v>
      </c>
    </row>
    <row r="406" spans="1:16" ht="16.7" customHeight="1" x14ac:dyDescent="0.25">
      <c r="A406" s="12"/>
      <c r="B406" t="s">
        <v>377</v>
      </c>
    </row>
    <row r="407" spans="1:16" ht="16.7" customHeight="1" x14ac:dyDescent="0.25">
      <c r="A407" s="12"/>
      <c r="D407" t="s">
        <v>35</v>
      </c>
      <c r="E407" t="s">
        <v>357</v>
      </c>
      <c r="F407" t="s">
        <v>810</v>
      </c>
      <c r="G407" t="s">
        <v>859</v>
      </c>
      <c r="H407" t="s">
        <v>860</v>
      </c>
    </row>
    <row r="408" spans="1:16" ht="16.7" customHeight="1" x14ac:dyDescent="0.25">
      <c r="A408" s="12"/>
      <c r="D408" t="s">
        <v>145</v>
      </c>
      <c r="E408" t="s">
        <v>371</v>
      </c>
      <c r="F408" t="s">
        <v>811</v>
      </c>
    </row>
    <row r="409" spans="1:16" ht="16.7" customHeight="1" x14ac:dyDescent="0.25">
      <c r="A409" s="12"/>
      <c r="B409" t="s">
        <v>373</v>
      </c>
      <c r="C409" t="s">
        <v>821</v>
      </c>
    </row>
    <row r="410" spans="1:16" ht="16.7" customHeight="1" x14ac:dyDescent="0.25">
      <c r="A410" s="12"/>
      <c r="D410" t="s">
        <v>375</v>
      </c>
      <c r="F410" t="s">
        <v>810</v>
      </c>
      <c r="L410">
        <v>9999</v>
      </c>
    </row>
    <row r="411" spans="1:16" ht="16.7" customHeight="1" x14ac:dyDescent="0.25">
      <c r="A411" s="12"/>
      <c r="B411" t="s">
        <v>377</v>
      </c>
    </row>
    <row r="412" spans="1:16" x14ac:dyDescent="0.25">
      <c r="A412" s="12"/>
      <c r="B412" t="s">
        <v>18</v>
      </c>
    </row>
    <row r="413" spans="1:16" x14ac:dyDescent="0.25">
      <c r="A413" s="23" t="s">
        <v>834</v>
      </c>
      <c r="B413" t="s">
        <v>17</v>
      </c>
    </row>
    <row r="414" spans="1:16" ht="16.7" customHeight="1" x14ac:dyDescent="0.25">
      <c r="A414" s="26"/>
      <c r="D414" t="s">
        <v>35</v>
      </c>
      <c r="E414" t="s">
        <v>398</v>
      </c>
      <c r="F414" t="s">
        <v>787</v>
      </c>
      <c r="G414" t="s">
        <v>829</v>
      </c>
    </row>
    <row r="415" spans="1:16" ht="16.7" customHeight="1" x14ac:dyDescent="0.25">
      <c r="A415" s="26"/>
      <c r="D415" t="s">
        <v>19</v>
      </c>
      <c r="F415" t="s">
        <v>786</v>
      </c>
      <c r="G415" t="s">
        <v>830</v>
      </c>
      <c r="P415" t="s">
        <v>410</v>
      </c>
    </row>
    <row r="416" spans="1:16" ht="16.7" customHeight="1" x14ac:dyDescent="0.25">
      <c r="A416" s="26"/>
      <c r="D416" t="s">
        <v>145</v>
      </c>
      <c r="E416" t="s">
        <v>399</v>
      </c>
      <c r="F416" t="s">
        <v>788</v>
      </c>
    </row>
    <row r="417" spans="1:16" ht="16.7" customHeight="1" x14ac:dyDescent="0.25">
      <c r="A417" s="26"/>
      <c r="B417" t="s">
        <v>373</v>
      </c>
      <c r="C417" t="s">
        <v>831</v>
      </c>
    </row>
    <row r="418" spans="1:16" ht="16.7" customHeight="1" x14ac:dyDescent="0.25">
      <c r="A418" s="26"/>
      <c r="D418" t="s">
        <v>375</v>
      </c>
      <c r="F418" t="s">
        <v>786</v>
      </c>
      <c r="L418">
        <v>9999</v>
      </c>
    </row>
    <row r="419" spans="1:16" ht="16.7" customHeight="1" x14ac:dyDescent="0.25">
      <c r="A419" s="26"/>
      <c r="B419" t="s">
        <v>377</v>
      </c>
    </row>
    <row r="420" spans="1:16" ht="16.7" customHeight="1" x14ac:dyDescent="0.25">
      <c r="A420" s="26"/>
      <c r="B420" t="s">
        <v>373</v>
      </c>
      <c r="C420" t="s">
        <v>832</v>
      </c>
    </row>
    <row r="421" spans="1:16" ht="16.7" customHeight="1" x14ac:dyDescent="0.25">
      <c r="A421" s="26"/>
      <c r="D421" t="s">
        <v>8</v>
      </c>
      <c r="F421" t="s">
        <v>791</v>
      </c>
      <c r="G421" t="s">
        <v>833</v>
      </c>
      <c r="P421" t="s">
        <v>410</v>
      </c>
    </row>
    <row r="422" spans="1:16" ht="16.7" customHeight="1" x14ac:dyDescent="0.25">
      <c r="A422" s="26"/>
      <c r="B422" t="s">
        <v>377</v>
      </c>
    </row>
    <row r="423" spans="1:16" x14ac:dyDescent="0.25">
      <c r="A423" s="26"/>
      <c r="B423" t="s">
        <v>18</v>
      </c>
    </row>
    <row r="424" spans="1:16" x14ac:dyDescent="0.25">
      <c r="I424" s="3"/>
    </row>
    <row r="425" spans="1:16" x14ac:dyDescent="0.25">
      <c r="I425" s="3"/>
    </row>
    <row r="426" spans="1:16" x14ac:dyDescent="0.25">
      <c r="I426" s="3"/>
    </row>
    <row r="427" spans="1:16" x14ac:dyDescent="0.25">
      <c r="I427" s="3"/>
    </row>
    <row r="428" spans="1:16" x14ac:dyDescent="0.25">
      <c r="I428" s="3"/>
    </row>
    <row r="429" spans="1:16" x14ac:dyDescent="0.25">
      <c r="I429" s="3"/>
    </row>
    <row r="430" spans="1:16" x14ac:dyDescent="0.25">
      <c r="I430" s="3"/>
    </row>
    <row r="431" spans="1:16" x14ac:dyDescent="0.25">
      <c r="I431" s="3"/>
    </row>
    <row r="432" spans="1:16" x14ac:dyDescent="0.25">
      <c r="I432" s="3"/>
    </row>
    <row r="433" spans="5:17" x14ac:dyDescent="0.25">
      <c r="I433" s="3"/>
    </row>
    <row r="434" spans="5:17" x14ac:dyDescent="0.25">
      <c r="I434" s="3"/>
    </row>
    <row r="435" spans="5:17" x14ac:dyDescent="0.25">
      <c r="I435" s="3"/>
    </row>
    <row r="436" spans="5:17" x14ac:dyDescent="0.25">
      <c r="I436" s="3"/>
    </row>
    <row r="437" spans="5:17" x14ac:dyDescent="0.25">
      <c r="I437" s="3"/>
    </row>
    <row r="438" spans="5:17" x14ac:dyDescent="0.25">
      <c r="I438" s="3"/>
    </row>
    <row r="439" spans="5:17" x14ac:dyDescent="0.25">
      <c r="I439" s="3"/>
    </row>
    <row r="440" spans="5:17" x14ac:dyDescent="0.25">
      <c r="I440" s="3"/>
    </row>
    <row r="441" spans="5:17" x14ac:dyDescent="0.25">
      <c r="I441" s="3"/>
    </row>
    <row r="442" spans="5:17" x14ac:dyDescent="0.25">
      <c r="I442" s="3"/>
    </row>
    <row r="443" spans="5:17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5" spans="5:17" x14ac:dyDescent="0.25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5:17" x14ac:dyDescent="0.25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5:17" ht="16.7" customHeight="1" x14ac:dyDescent="0.25"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5:17" ht="16.7" customHeight="1" x14ac:dyDescent="0.25"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5:17" ht="16.7" customHeight="1" x14ac:dyDescent="0.25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5:17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5:17" ht="16.7" customHeight="1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5:17" x14ac:dyDescent="0.25">
      <c r="I452" s="3"/>
    </row>
    <row r="453" spans="5:17" x14ac:dyDescent="0.25">
      <c r="I453" s="3"/>
    </row>
    <row r="454" spans="5:17" x14ac:dyDescent="0.25"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5:17" x14ac:dyDescent="0.25"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5:17" x14ac:dyDescent="0.25"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5:17" x14ac:dyDescent="0.25"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5:17" x14ac:dyDescent="0.25"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5:17" x14ac:dyDescent="0.25"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5:17" x14ac:dyDescent="0.25"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5:17" x14ac:dyDescent="0.25"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4" spans="5:17" ht="16.7" customHeight="1" x14ac:dyDescent="0.25"/>
    <row r="465" spans="6:18" ht="16.7" customHeight="1" x14ac:dyDescent="0.25"/>
    <row r="470" spans="6:18" ht="16.7" customHeight="1" x14ac:dyDescent="0.25"/>
    <row r="471" spans="6:18" ht="16.7" customHeight="1" x14ac:dyDescent="0.25"/>
    <row r="474" spans="6:18" x14ac:dyDescent="0.25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6:18" x14ac:dyDescent="0.25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6:18" x14ac:dyDescent="0.25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6:18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6:18" x14ac:dyDescent="0.25"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6:18" x14ac:dyDescent="0.25"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6:18" x14ac:dyDescent="0.25"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6:18" x14ac:dyDescent="0.25"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4" spans="6:18" x14ac:dyDescent="0.25">
      <c r="F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6:18" x14ac:dyDescent="0.25">
      <c r="F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6:18" x14ac:dyDescent="0.25">
      <c r="F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6:18" x14ac:dyDescent="0.25">
      <c r="F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6:18" x14ac:dyDescent="0.25">
      <c r="F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6:18" x14ac:dyDescent="0.25">
      <c r="F489" s="1"/>
      <c r="G489" s="1"/>
      <c r="H489" s="1"/>
      <c r="J489" s="1"/>
      <c r="K489" s="1"/>
      <c r="L489" s="1"/>
      <c r="M489" s="1"/>
      <c r="N489" s="1"/>
      <c r="O489" s="1"/>
      <c r="P489" s="1"/>
      <c r="Q489" s="1"/>
    </row>
    <row r="490" spans="6:18" x14ac:dyDescent="0.25"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6:18" x14ac:dyDescent="0.25"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3" spans="6:18" x14ac:dyDescent="0.25"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6:18" x14ac:dyDescent="0.25"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6:18" x14ac:dyDescent="0.25"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6:18" x14ac:dyDescent="0.25"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6:18" x14ac:dyDescent="0.25"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6:18" x14ac:dyDescent="0.25"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6:18" x14ac:dyDescent="0.25"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6:18" x14ac:dyDescent="0.25"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6:18" x14ac:dyDescent="0.25">
      <c r="F501" s="1"/>
    </row>
    <row r="503" spans="6:18" x14ac:dyDescent="0.25">
      <c r="F503" s="1"/>
      <c r="G503" s="1"/>
      <c r="H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6:18" x14ac:dyDescent="0.25">
      <c r="F504" s="1"/>
      <c r="G504" s="1"/>
      <c r="H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6:18" x14ac:dyDescent="0.25">
      <c r="F505" s="1"/>
      <c r="G505" s="1"/>
      <c r="H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6:18" x14ac:dyDescent="0.25">
      <c r="F506" s="1"/>
      <c r="G506" s="1"/>
      <c r="H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6:18" x14ac:dyDescent="0.25">
      <c r="F507" s="1"/>
      <c r="G507" s="1"/>
      <c r="H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6:18" x14ac:dyDescent="0.25">
      <c r="F508" s="1"/>
      <c r="G508" s="1"/>
      <c r="H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6:18" x14ac:dyDescent="0.25"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6:18" x14ac:dyDescent="0.25"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6:18" x14ac:dyDescent="0.25">
      <c r="F511" s="1"/>
    </row>
    <row r="513" spans="6:18" x14ac:dyDescent="0.25">
      <c r="F513" s="1"/>
      <c r="G513" s="1"/>
      <c r="H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6:18" x14ac:dyDescent="0.25">
      <c r="F514" s="1"/>
      <c r="G514" s="1"/>
      <c r="H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6:18" x14ac:dyDescent="0.25">
      <c r="F515" s="1"/>
      <c r="G515" s="1"/>
      <c r="H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6:18" x14ac:dyDescent="0.25">
      <c r="F516" s="1"/>
      <c r="G516" s="1"/>
      <c r="H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6:18" x14ac:dyDescent="0.25">
      <c r="F517" s="1"/>
      <c r="G517" s="1"/>
      <c r="H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6:18" x14ac:dyDescent="0.25">
      <c r="F518" s="1"/>
      <c r="G518" s="1"/>
      <c r="H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6:18" x14ac:dyDescent="0.25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6:18" x14ac:dyDescent="0.25"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6:18" x14ac:dyDescent="0.25">
      <c r="F521" s="1"/>
    </row>
    <row r="523" spans="6:18" x14ac:dyDescent="0.25">
      <c r="F523" s="1"/>
      <c r="G523" s="1"/>
      <c r="H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6:18" x14ac:dyDescent="0.25">
      <c r="F524" s="1"/>
      <c r="G524" s="1"/>
      <c r="H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6:18" x14ac:dyDescent="0.25">
      <c r="F525" s="1"/>
      <c r="G525" s="1"/>
      <c r="H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6:18" x14ac:dyDescent="0.25">
      <c r="F526" s="1"/>
      <c r="G526" s="1"/>
      <c r="H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6:18" x14ac:dyDescent="0.25">
      <c r="F527" s="1"/>
      <c r="G527" s="1"/>
      <c r="H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6:18" x14ac:dyDescent="0.25">
      <c r="F528" s="1"/>
      <c r="G528" s="1"/>
      <c r="H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6:18" x14ac:dyDescent="0.25"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2" spans="6:18" x14ac:dyDescent="0.25"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6:18" x14ac:dyDescent="0.25"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6:18" x14ac:dyDescent="0.25"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6:18" x14ac:dyDescent="0.25"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6:18" x14ac:dyDescent="0.25"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6:18" x14ac:dyDescent="0.25"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6:18" x14ac:dyDescent="0.25"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6:18" x14ac:dyDescent="0.25"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6:18" x14ac:dyDescent="0.25">
      <c r="F540" s="1"/>
    </row>
    <row r="542" spans="6:18" x14ac:dyDescent="0.25">
      <c r="F542" s="1"/>
      <c r="G542" s="1"/>
      <c r="H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6:18" x14ac:dyDescent="0.25">
      <c r="F543" s="1"/>
      <c r="G543" s="1"/>
      <c r="H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6:18" x14ac:dyDescent="0.25">
      <c r="F544" s="1"/>
      <c r="G544" s="1"/>
      <c r="H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6:18" x14ac:dyDescent="0.25">
      <c r="F545" s="1"/>
      <c r="G545" s="1"/>
      <c r="H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6:18" x14ac:dyDescent="0.25">
      <c r="F546" s="1"/>
      <c r="G546" s="1"/>
      <c r="H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6:18" x14ac:dyDescent="0.25">
      <c r="F547" s="1"/>
      <c r="G547" s="1"/>
      <c r="H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6:18" x14ac:dyDescent="0.25"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6:18" x14ac:dyDescent="0.25"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6:18" x14ac:dyDescent="0.25">
      <c r="F550" s="1"/>
    </row>
    <row r="552" spans="6:18" x14ac:dyDescent="0.25">
      <c r="F552" s="1"/>
      <c r="G552" s="1"/>
      <c r="H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6:18" x14ac:dyDescent="0.25">
      <c r="F553" s="1"/>
      <c r="G553" s="1"/>
      <c r="H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6:18" x14ac:dyDescent="0.25">
      <c r="F554" s="1"/>
      <c r="G554" s="1"/>
      <c r="H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6:18" x14ac:dyDescent="0.25">
      <c r="F555" s="1"/>
      <c r="G555" s="1"/>
      <c r="H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6:18" x14ac:dyDescent="0.25">
      <c r="F556" s="1"/>
      <c r="G556" s="1"/>
      <c r="H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6:18" x14ac:dyDescent="0.25">
      <c r="F557" s="1"/>
      <c r="G557" s="1"/>
      <c r="H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6:18" x14ac:dyDescent="0.25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6:18" x14ac:dyDescent="0.25"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6:18" x14ac:dyDescent="0.25">
      <c r="F560" s="1"/>
    </row>
    <row r="562" spans="6:18" x14ac:dyDescent="0.25">
      <c r="F562" s="1"/>
      <c r="G562" s="1"/>
      <c r="H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6:18" x14ac:dyDescent="0.25">
      <c r="F563" s="1"/>
      <c r="G563" s="1"/>
      <c r="H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6:18" x14ac:dyDescent="0.25">
      <c r="F564" s="1"/>
      <c r="G564" s="1"/>
      <c r="H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6:18" x14ac:dyDescent="0.25">
      <c r="F565" s="1"/>
      <c r="G565" s="1"/>
      <c r="H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6:18" x14ac:dyDescent="0.25">
      <c r="F566" s="1"/>
      <c r="G566" s="1"/>
      <c r="H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6:18" x14ac:dyDescent="0.25">
      <c r="F567" s="1"/>
      <c r="G567" s="1"/>
      <c r="H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6:18" x14ac:dyDescent="0.25"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71" spans="6:18" x14ac:dyDescent="0.25"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6:18" x14ac:dyDescent="0.25"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6:18" x14ac:dyDescent="0.25"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6:18" x14ac:dyDescent="0.25"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6:18" x14ac:dyDescent="0.25"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6:18" x14ac:dyDescent="0.25"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6:18" x14ac:dyDescent="0.25"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6:18" x14ac:dyDescent="0.25"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6:18" x14ac:dyDescent="0.25">
      <c r="F579" s="1"/>
    </row>
    <row r="581" spans="6:18" x14ac:dyDescent="0.25">
      <c r="F581" s="1"/>
      <c r="G581" s="1"/>
      <c r="H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6:18" x14ac:dyDescent="0.25">
      <c r="F582" s="1"/>
      <c r="G582" s="1"/>
      <c r="H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6:18" x14ac:dyDescent="0.25">
      <c r="F583" s="1"/>
      <c r="G583" s="1"/>
      <c r="H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6:18" x14ac:dyDescent="0.25">
      <c r="F584" s="1"/>
      <c r="G584" s="1"/>
      <c r="H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6:18" x14ac:dyDescent="0.25">
      <c r="F585" s="1"/>
      <c r="G585" s="1"/>
      <c r="H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6:18" x14ac:dyDescent="0.25">
      <c r="F586" s="1"/>
      <c r="G586" s="1"/>
      <c r="H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6:18" x14ac:dyDescent="0.25"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6:18" x14ac:dyDescent="0.25"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6:18" x14ac:dyDescent="0.25">
      <c r="F589" s="1"/>
    </row>
    <row r="591" spans="6:18" x14ac:dyDescent="0.25">
      <c r="F591" s="1"/>
      <c r="G591" s="1"/>
      <c r="H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6:18" x14ac:dyDescent="0.25">
      <c r="F592" s="1"/>
      <c r="G592" s="1"/>
      <c r="H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6:18" x14ac:dyDescent="0.25">
      <c r="F593" s="1"/>
      <c r="G593" s="1"/>
      <c r="H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6:18" x14ac:dyDescent="0.25">
      <c r="F594" s="1"/>
      <c r="G594" s="1"/>
      <c r="H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6:18" x14ac:dyDescent="0.25">
      <c r="F595" s="1"/>
      <c r="G595" s="1"/>
      <c r="H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6:18" x14ac:dyDescent="0.25">
      <c r="F596" s="1"/>
      <c r="G596" s="1"/>
      <c r="H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6:18" x14ac:dyDescent="0.25"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6:18" x14ac:dyDescent="0.25"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6:18" x14ac:dyDescent="0.25">
      <c r="F599" s="1"/>
    </row>
    <row r="601" spans="6:18" x14ac:dyDescent="0.25">
      <c r="F601" s="1"/>
      <c r="G601" s="1"/>
      <c r="H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6:18" x14ac:dyDescent="0.25">
      <c r="F602" s="1"/>
      <c r="G602" s="1"/>
      <c r="H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6:18" x14ac:dyDescent="0.25">
      <c r="F603" s="1"/>
      <c r="G603" s="1"/>
      <c r="H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6:18" x14ac:dyDescent="0.25">
      <c r="F604" s="1"/>
      <c r="G604" s="1"/>
      <c r="H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6:18" x14ac:dyDescent="0.25">
      <c r="F605" s="1"/>
      <c r="G605" s="1"/>
      <c r="H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6:18" x14ac:dyDescent="0.25">
      <c r="F606" s="1"/>
      <c r="G606" s="1"/>
      <c r="H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6:18" x14ac:dyDescent="0.25"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10" spans="6:18" x14ac:dyDescent="0.25"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6:18" x14ac:dyDescent="0.25"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6:18" x14ac:dyDescent="0.25"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6:18" x14ac:dyDescent="0.25"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6:18" x14ac:dyDescent="0.25"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6:18" x14ac:dyDescent="0.25"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6:18" x14ac:dyDescent="0.25"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6:18" x14ac:dyDescent="0.25"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6:18" x14ac:dyDescent="0.25">
      <c r="F618" s="1"/>
    </row>
    <row r="620" spans="6:18" x14ac:dyDescent="0.25">
      <c r="F620" s="1"/>
      <c r="G620" s="1"/>
      <c r="H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6:18" x14ac:dyDescent="0.25">
      <c r="F621" s="1"/>
      <c r="G621" s="1"/>
      <c r="H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6:18" x14ac:dyDescent="0.25">
      <c r="F622" s="1"/>
      <c r="G622" s="1"/>
      <c r="H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6:18" x14ac:dyDescent="0.25">
      <c r="F623" s="1"/>
      <c r="G623" s="1"/>
      <c r="H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6:18" x14ac:dyDescent="0.25">
      <c r="F624" s="1"/>
      <c r="G624" s="1"/>
      <c r="H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6:18" x14ac:dyDescent="0.25">
      <c r="F625" s="1"/>
      <c r="G625" s="1"/>
      <c r="H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6:18" x14ac:dyDescent="0.25"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8" spans="6:18" x14ac:dyDescent="0.25"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32" spans="6:18" x14ac:dyDescent="0.25">
      <c r="F632" s="1"/>
    </row>
    <row r="640" spans="6:18" x14ac:dyDescent="0.25">
      <c r="F640" s="1"/>
    </row>
    <row r="647" spans="6:7" x14ac:dyDescent="0.25">
      <c r="F647" s="1"/>
    </row>
    <row r="650" spans="6:7" x14ac:dyDescent="0.25">
      <c r="F650" s="1"/>
    </row>
    <row r="651" spans="6:7" x14ac:dyDescent="0.25">
      <c r="F651" s="1"/>
    </row>
    <row r="654" spans="6:7" x14ac:dyDescent="0.25">
      <c r="F654" s="1"/>
    </row>
    <row r="655" spans="6:7" x14ac:dyDescent="0.25">
      <c r="F655" s="1"/>
      <c r="G655" s="1"/>
    </row>
    <row r="656" spans="6:7" x14ac:dyDescent="0.25">
      <c r="F656" s="1"/>
    </row>
    <row r="660" spans="9:9" ht="16.7" customHeight="1" x14ac:dyDescent="0.25"/>
    <row r="661" spans="9:9" ht="16.7" customHeight="1" x14ac:dyDescent="0.25"/>
    <row r="662" spans="9:9" ht="16.7" customHeight="1" x14ac:dyDescent="0.25"/>
    <row r="663" spans="9:9" ht="16.7" customHeight="1" x14ac:dyDescent="0.25"/>
    <row r="664" spans="9:9" ht="16.7" customHeight="1" x14ac:dyDescent="0.25"/>
    <row r="671" spans="9:9" x14ac:dyDescent="0.25">
      <c r="I671" s="3"/>
    </row>
    <row r="672" spans="9:9" x14ac:dyDescent="0.25">
      <c r="I672" s="3"/>
    </row>
    <row r="673" spans="9:9" x14ac:dyDescent="0.25">
      <c r="I673" s="3"/>
    </row>
    <row r="674" spans="9:9" x14ac:dyDescent="0.25">
      <c r="I674" s="3"/>
    </row>
    <row r="675" spans="9:9" x14ac:dyDescent="0.25">
      <c r="I675" s="3"/>
    </row>
    <row r="676" spans="9:9" x14ac:dyDescent="0.25">
      <c r="I676" s="3"/>
    </row>
    <row r="677" spans="9:9" x14ac:dyDescent="0.25">
      <c r="I677" s="3"/>
    </row>
    <row r="678" spans="9:9" x14ac:dyDescent="0.25">
      <c r="I678" s="3"/>
    </row>
    <row r="679" spans="9:9" x14ac:dyDescent="0.25">
      <c r="I679" s="3"/>
    </row>
    <row r="680" spans="9:9" x14ac:dyDescent="0.25">
      <c r="I680" s="3"/>
    </row>
    <row r="681" spans="9:9" x14ac:dyDescent="0.25">
      <c r="I681" s="3"/>
    </row>
    <row r="682" spans="9:9" x14ac:dyDescent="0.25">
      <c r="I682" s="3"/>
    </row>
    <row r="683" spans="9:9" x14ac:dyDescent="0.25">
      <c r="I683" s="3"/>
    </row>
    <row r="684" spans="9:9" x14ac:dyDescent="0.25">
      <c r="I684" s="3"/>
    </row>
    <row r="685" spans="9:9" x14ac:dyDescent="0.25">
      <c r="I685" s="3"/>
    </row>
    <row r="686" spans="9:9" x14ac:dyDescent="0.25">
      <c r="I686" s="3"/>
    </row>
    <row r="687" spans="9:9" x14ac:dyDescent="0.25">
      <c r="I687" s="3"/>
    </row>
    <row r="688" spans="9:9" x14ac:dyDescent="0.25">
      <c r="I688" s="3"/>
    </row>
    <row r="689" spans="5:17" x14ac:dyDescent="0.25">
      <c r="I689" s="3"/>
    </row>
    <row r="690" spans="5:17" x14ac:dyDescent="0.25">
      <c r="I690" s="3"/>
    </row>
    <row r="691" spans="5:17" x14ac:dyDescent="0.25"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3" spans="5:17" x14ac:dyDescent="0.25"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5:17" x14ac:dyDescent="0.25"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5:17" ht="16.7" customHeight="1" x14ac:dyDescent="0.25"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5:17" ht="16.7" customHeight="1" x14ac:dyDescent="0.25"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5:17" ht="16.7" customHeight="1" x14ac:dyDescent="0.25"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5:17" x14ac:dyDescent="0.25"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5:17" ht="16.7" customHeight="1" x14ac:dyDescent="0.25"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5:17" x14ac:dyDescent="0.25">
      <c r="I700" s="3"/>
    </row>
    <row r="701" spans="5:17" x14ac:dyDescent="0.25">
      <c r="I701" s="3"/>
    </row>
    <row r="702" spans="5:17" x14ac:dyDescent="0.25"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5:17" x14ac:dyDescent="0.25"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5:17" x14ac:dyDescent="0.25"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5:17" x14ac:dyDescent="0.25"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5:17" x14ac:dyDescent="0.25"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5:17" x14ac:dyDescent="0.25"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5:17" x14ac:dyDescent="0.25"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5:17" x14ac:dyDescent="0.25"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1" spans="5:17" x14ac:dyDescent="0.25">
      <c r="I711" s="3"/>
    </row>
    <row r="712" spans="5:17" ht="16.7" customHeight="1" x14ac:dyDescent="0.25"/>
    <row r="713" spans="5:17" ht="16.7" customHeight="1" x14ac:dyDescent="0.25"/>
    <row r="718" spans="5:17" ht="16.7" customHeight="1" x14ac:dyDescent="0.25"/>
    <row r="719" spans="5:17" ht="16.7" customHeight="1" x14ac:dyDescent="0.25"/>
    <row r="721" spans="6:18" x14ac:dyDescent="0.25"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6:18" x14ac:dyDescent="0.25"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6:18" x14ac:dyDescent="0.25"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6:18" x14ac:dyDescent="0.25"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6:18" x14ac:dyDescent="0.25"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6:18" x14ac:dyDescent="0.25"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6:18" x14ac:dyDescent="0.25"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6:18" x14ac:dyDescent="0.25"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31" spans="6:18" x14ac:dyDescent="0.25">
      <c r="F731" s="1"/>
      <c r="G731" s="1"/>
      <c r="H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6:18" x14ac:dyDescent="0.25">
      <c r="F732" s="1"/>
      <c r="G732" s="1"/>
      <c r="H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6:18" x14ac:dyDescent="0.25">
      <c r="F733" s="1"/>
      <c r="G733" s="1"/>
      <c r="H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6:18" x14ac:dyDescent="0.25">
      <c r="F734" s="1"/>
      <c r="G734" s="1"/>
      <c r="H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6:18" x14ac:dyDescent="0.25">
      <c r="F735" s="1"/>
      <c r="G735" s="1"/>
      <c r="H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6:18" x14ac:dyDescent="0.25">
      <c r="F736" s="1"/>
      <c r="G736" s="1"/>
      <c r="H736" s="1"/>
      <c r="J736" s="1"/>
      <c r="K736" s="1"/>
      <c r="L736" s="1"/>
      <c r="M736" s="1"/>
      <c r="N736" s="1"/>
      <c r="O736" s="1"/>
      <c r="P736" s="1"/>
      <c r="Q736" s="1"/>
    </row>
    <row r="737" spans="6:18" x14ac:dyDescent="0.25"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6:18" x14ac:dyDescent="0.25"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40" spans="6:18" x14ac:dyDescent="0.25"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6:18" x14ac:dyDescent="0.25"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6:18" x14ac:dyDescent="0.25"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6:18" x14ac:dyDescent="0.25"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6:18" x14ac:dyDescent="0.25"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6:18" x14ac:dyDescent="0.25"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6:18" x14ac:dyDescent="0.25"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6:18" x14ac:dyDescent="0.25"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6:18" x14ac:dyDescent="0.25">
      <c r="F748" s="1"/>
    </row>
    <row r="750" spans="6:18" x14ac:dyDescent="0.25">
      <c r="F750" s="1"/>
      <c r="G750" s="1"/>
      <c r="H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6:18" x14ac:dyDescent="0.25">
      <c r="F751" s="1"/>
      <c r="G751" s="1"/>
      <c r="H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6:18" x14ac:dyDescent="0.25">
      <c r="F752" s="1"/>
      <c r="G752" s="1"/>
      <c r="H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6:18" x14ac:dyDescent="0.25">
      <c r="F753" s="1"/>
      <c r="G753" s="1"/>
      <c r="H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6:18" x14ac:dyDescent="0.25">
      <c r="F754" s="1"/>
      <c r="G754" s="1"/>
      <c r="H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6:18" x14ac:dyDescent="0.25">
      <c r="F755" s="1"/>
      <c r="G755" s="1"/>
      <c r="H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6:18" x14ac:dyDescent="0.25"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6:18" x14ac:dyDescent="0.25"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6:18" x14ac:dyDescent="0.25">
      <c r="F758" s="1"/>
    </row>
    <row r="760" spans="6:18" x14ac:dyDescent="0.25">
      <c r="F760" s="1"/>
      <c r="G760" s="1"/>
      <c r="H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6:18" x14ac:dyDescent="0.25">
      <c r="F761" s="1"/>
      <c r="G761" s="1"/>
      <c r="H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6:18" x14ac:dyDescent="0.25">
      <c r="F762" s="1"/>
      <c r="G762" s="1"/>
      <c r="H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6:18" x14ac:dyDescent="0.25">
      <c r="F763" s="1"/>
      <c r="G763" s="1"/>
      <c r="H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6:18" x14ac:dyDescent="0.25">
      <c r="F764" s="1"/>
      <c r="G764" s="1"/>
      <c r="H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6:18" x14ac:dyDescent="0.25">
      <c r="F765" s="1"/>
      <c r="G765" s="1"/>
      <c r="H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6:18" x14ac:dyDescent="0.25"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6:18" x14ac:dyDescent="0.25"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6:18" x14ac:dyDescent="0.25">
      <c r="F768" s="1"/>
    </row>
    <row r="770" spans="6:18" x14ac:dyDescent="0.25">
      <c r="F770" s="1"/>
      <c r="G770" s="1"/>
      <c r="H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6:18" x14ac:dyDescent="0.25">
      <c r="F771" s="1"/>
      <c r="G771" s="1"/>
      <c r="H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6:18" x14ac:dyDescent="0.25">
      <c r="F772" s="1"/>
      <c r="G772" s="1"/>
      <c r="H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6:18" x14ac:dyDescent="0.25">
      <c r="F773" s="1"/>
      <c r="G773" s="1"/>
      <c r="H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6:18" x14ac:dyDescent="0.25">
      <c r="F774" s="1"/>
      <c r="G774" s="1"/>
      <c r="H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6:18" x14ac:dyDescent="0.25">
      <c r="F775" s="1"/>
      <c r="G775" s="1"/>
      <c r="H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6:18" x14ac:dyDescent="0.25"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9" spans="6:18" x14ac:dyDescent="0.25"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6:18" x14ac:dyDescent="0.25"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6:18" x14ac:dyDescent="0.25"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6:18" x14ac:dyDescent="0.25"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6:18" x14ac:dyDescent="0.25"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6:18" x14ac:dyDescent="0.25"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6:18" x14ac:dyDescent="0.25"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6:18" x14ac:dyDescent="0.25"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6:18" x14ac:dyDescent="0.25">
      <c r="F787" s="1"/>
    </row>
    <row r="789" spans="6:18" x14ac:dyDescent="0.25">
      <c r="F789" s="1"/>
      <c r="G789" s="1"/>
      <c r="H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6:18" x14ac:dyDescent="0.25">
      <c r="F790" s="1"/>
      <c r="G790" s="1"/>
      <c r="H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6:18" x14ac:dyDescent="0.25">
      <c r="F791" s="1"/>
      <c r="G791" s="1"/>
      <c r="H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6:18" x14ac:dyDescent="0.25">
      <c r="F792" s="1"/>
      <c r="G792" s="1"/>
      <c r="H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6:18" x14ac:dyDescent="0.25">
      <c r="F793" s="1"/>
      <c r="G793" s="1"/>
      <c r="H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6:18" x14ac:dyDescent="0.25">
      <c r="F794" s="1"/>
      <c r="G794" s="1"/>
      <c r="H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6:18" x14ac:dyDescent="0.25"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6:18" x14ac:dyDescent="0.25"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6:18" x14ac:dyDescent="0.25">
      <c r="F797" s="1"/>
    </row>
    <row r="799" spans="6:18" x14ac:dyDescent="0.25">
      <c r="F799" s="1"/>
      <c r="G799" s="1"/>
      <c r="H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6:18" x14ac:dyDescent="0.25">
      <c r="F800" s="1"/>
      <c r="G800" s="1"/>
      <c r="H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6:18" x14ac:dyDescent="0.25">
      <c r="F801" s="1"/>
      <c r="G801" s="1"/>
      <c r="H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6:18" x14ac:dyDescent="0.25">
      <c r="F802" s="1"/>
      <c r="G802" s="1"/>
      <c r="H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6:18" x14ac:dyDescent="0.25">
      <c r="F803" s="1"/>
      <c r="G803" s="1"/>
      <c r="H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6:18" x14ac:dyDescent="0.25">
      <c r="F804" s="1"/>
      <c r="G804" s="1"/>
      <c r="H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6:18" x14ac:dyDescent="0.25"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6:18" x14ac:dyDescent="0.25"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6:18" x14ac:dyDescent="0.25">
      <c r="F807" s="1"/>
    </row>
    <row r="809" spans="6:18" x14ac:dyDescent="0.25">
      <c r="F809" s="1"/>
      <c r="G809" s="1"/>
      <c r="H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6:18" x14ac:dyDescent="0.25">
      <c r="F810" s="1"/>
      <c r="G810" s="1"/>
      <c r="H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6:18" x14ac:dyDescent="0.25">
      <c r="F811" s="1"/>
      <c r="G811" s="1"/>
      <c r="H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6:18" x14ac:dyDescent="0.25">
      <c r="F812" s="1"/>
      <c r="G812" s="1"/>
      <c r="H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6:18" x14ac:dyDescent="0.25">
      <c r="F813" s="1"/>
      <c r="G813" s="1"/>
      <c r="H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6:18" x14ac:dyDescent="0.25">
      <c r="F814" s="1"/>
      <c r="G814" s="1"/>
      <c r="H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6:18" x14ac:dyDescent="0.25"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8" spans="6:18" x14ac:dyDescent="0.25"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6:18" x14ac:dyDescent="0.25"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6:18" x14ac:dyDescent="0.25"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6:18" x14ac:dyDescent="0.25"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6:18" x14ac:dyDescent="0.25"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6:18" x14ac:dyDescent="0.25"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6:18" x14ac:dyDescent="0.25"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6:18" x14ac:dyDescent="0.25"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6:18" x14ac:dyDescent="0.25">
      <c r="F826" s="1"/>
    </row>
    <row r="828" spans="6:18" x14ac:dyDescent="0.25">
      <c r="F828" s="1"/>
      <c r="G828" s="1"/>
      <c r="H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6:18" x14ac:dyDescent="0.25">
      <c r="F829" s="1"/>
      <c r="G829" s="1"/>
      <c r="H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6:18" x14ac:dyDescent="0.25">
      <c r="F830" s="1"/>
      <c r="G830" s="1"/>
      <c r="H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6:18" x14ac:dyDescent="0.25">
      <c r="F831" s="1"/>
      <c r="G831" s="1"/>
      <c r="H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6:18" x14ac:dyDescent="0.25">
      <c r="F832" s="1"/>
      <c r="G832" s="1"/>
      <c r="H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6:18" x14ac:dyDescent="0.25">
      <c r="F833" s="1"/>
      <c r="G833" s="1"/>
      <c r="H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6:18" x14ac:dyDescent="0.25"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6:18" x14ac:dyDescent="0.25"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6:18" x14ac:dyDescent="0.25">
      <c r="F836" s="1"/>
    </row>
    <row r="838" spans="6:18" x14ac:dyDescent="0.25">
      <c r="F838" s="1"/>
      <c r="G838" s="1"/>
      <c r="H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6:18" x14ac:dyDescent="0.25">
      <c r="F839" s="1"/>
      <c r="G839" s="1"/>
      <c r="H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6:18" x14ac:dyDescent="0.25">
      <c r="F840" s="1"/>
      <c r="G840" s="1"/>
      <c r="H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6:18" x14ac:dyDescent="0.25">
      <c r="F841" s="1"/>
      <c r="G841" s="1"/>
      <c r="H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6:18" x14ac:dyDescent="0.25">
      <c r="F842" s="1"/>
      <c r="G842" s="1"/>
      <c r="H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6:18" x14ac:dyDescent="0.25">
      <c r="F843" s="1"/>
      <c r="G843" s="1"/>
      <c r="H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6:18" x14ac:dyDescent="0.25"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6:18" x14ac:dyDescent="0.25"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6:18" x14ac:dyDescent="0.25">
      <c r="F846" s="1"/>
    </row>
    <row r="848" spans="6:18" x14ac:dyDescent="0.25">
      <c r="F848" s="1"/>
      <c r="G848" s="1"/>
      <c r="H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6:18" x14ac:dyDescent="0.25">
      <c r="F849" s="1"/>
      <c r="G849" s="1"/>
      <c r="H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6:18" x14ac:dyDescent="0.25">
      <c r="F850" s="1"/>
      <c r="G850" s="1"/>
      <c r="H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6:18" x14ac:dyDescent="0.25">
      <c r="F851" s="1"/>
      <c r="G851" s="1"/>
      <c r="H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6:18" x14ac:dyDescent="0.25">
      <c r="F852" s="1"/>
      <c r="G852" s="1"/>
      <c r="H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6:18" x14ac:dyDescent="0.25">
      <c r="F853" s="1"/>
      <c r="G853" s="1"/>
      <c r="H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6:18" x14ac:dyDescent="0.25"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7" spans="6:18" x14ac:dyDescent="0.25"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6:18" x14ac:dyDescent="0.25"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6:18" x14ac:dyDescent="0.25"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6:18" x14ac:dyDescent="0.25"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6:18" x14ac:dyDescent="0.25"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6:18" x14ac:dyDescent="0.25"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6:18" x14ac:dyDescent="0.25"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6:18" x14ac:dyDescent="0.25"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6:18" x14ac:dyDescent="0.25">
      <c r="F865" s="1"/>
    </row>
    <row r="867" spans="6:18" x14ac:dyDescent="0.25">
      <c r="F867" s="1"/>
      <c r="G867" s="1"/>
      <c r="H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6:18" x14ac:dyDescent="0.25">
      <c r="F868" s="1"/>
      <c r="G868" s="1"/>
      <c r="H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6:18" x14ac:dyDescent="0.25">
      <c r="F869" s="1"/>
      <c r="G869" s="1"/>
      <c r="H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6:18" x14ac:dyDescent="0.25">
      <c r="F870" s="1"/>
      <c r="G870" s="1"/>
      <c r="H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6:18" x14ac:dyDescent="0.25">
      <c r="F871" s="1"/>
      <c r="G871" s="1"/>
      <c r="H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6:18" x14ac:dyDescent="0.25">
      <c r="F872" s="1"/>
      <c r="G872" s="1"/>
      <c r="H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6:18" x14ac:dyDescent="0.25"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5" spans="6:18" x14ac:dyDescent="0.25"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9" spans="6:18" x14ac:dyDescent="0.25">
      <c r="F879" s="1"/>
    </row>
    <row r="887" spans="6:6" x14ac:dyDescent="0.25">
      <c r="F887" s="1"/>
    </row>
    <row r="894" spans="6:6" x14ac:dyDescent="0.25">
      <c r="F894" s="1"/>
    </row>
    <row r="897" spans="6:17" x14ac:dyDescent="0.25">
      <c r="F897" s="1"/>
    </row>
    <row r="898" spans="6:17" x14ac:dyDescent="0.25">
      <c r="F898" s="1"/>
    </row>
    <row r="901" spans="6:17" x14ac:dyDescent="0.25">
      <c r="F901" s="1"/>
    </row>
    <row r="902" spans="6:17" x14ac:dyDescent="0.25">
      <c r="F902" s="1"/>
      <c r="G902" s="1"/>
    </row>
    <row r="903" spans="6:17" x14ac:dyDescent="0.25">
      <c r="F903" s="1"/>
    </row>
    <row r="908" spans="6:17" x14ac:dyDescent="0.25"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6:17" x14ac:dyDescent="0.25">
      <c r="F909" s="1"/>
    </row>
    <row r="911" spans="6:17" x14ac:dyDescent="0.25">
      <c r="F911" s="1"/>
      <c r="G911" s="1"/>
      <c r="H911" s="1"/>
      <c r="J911" s="1"/>
      <c r="K911" s="1"/>
      <c r="L911" s="1"/>
      <c r="M911" s="1"/>
      <c r="N911" s="1"/>
      <c r="O911" s="1"/>
      <c r="P911" s="1"/>
      <c r="Q911" s="1"/>
    </row>
    <row r="912" spans="6:17" x14ac:dyDescent="0.25">
      <c r="F912" s="1"/>
      <c r="G912" s="1"/>
      <c r="H912" s="1"/>
      <c r="J912" s="1"/>
      <c r="K912" s="1"/>
      <c r="L912" s="1"/>
      <c r="M912" s="1"/>
      <c r="N912" s="1"/>
      <c r="O912" s="1"/>
      <c r="P912" s="1"/>
      <c r="Q912" s="1"/>
    </row>
    <row r="913" spans="6:17" x14ac:dyDescent="0.25">
      <c r="F913" s="1"/>
      <c r="G913" s="1"/>
      <c r="H913" s="1"/>
      <c r="J913" s="1"/>
      <c r="K913" s="1"/>
      <c r="L913" s="1"/>
      <c r="M913" s="1"/>
      <c r="N913" s="1"/>
      <c r="O913" s="1"/>
      <c r="P913" s="1"/>
      <c r="Q913" s="1"/>
    </row>
    <row r="914" spans="6:17" x14ac:dyDescent="0.25">
      <c r="F914" s="1"/>
      <c r="G914" s="1"/>
      <c r="H914" s="1"/>
      <c r="J914" s="1"/>
      <c r="K914" s="1"/>
      <c r="L914" s="1"/>
      <c r="M914" s="1"/>
      <c r="N914" s="1"/>
      <c r="O914" s="1"/>
      <c r="P914" s="1"/>
      <c r="Q914" s="1"/>
    </row>
    <row r="915" spans="6:17" x14ac:dyDescent="0.25">
      <c r="F915" s="1"/>
      <c r="G915" s="1"/>
      <c r="H915" s="1"/>
      <c r="J915" s="1"/>
      <c r="K915" s="1"/>
      <c r="L915" s="1"/>
      <c r="M915" s="1"/>
      <c r="N915" s="1"/>
      <c r="O915" s="1"/>
      <c r="P915" s="1"/>
      <c r="Q915" s="1"/>
    </row>
    <row r="916" spans="6:17" x14ac:dyDescent="0.25">
      <c r="F916" s="1"/>
      <c r="G916" s="1"/>
      <c r="H916" s="1"/>
      <c r="J916" s="1"/>
      <c r="K916" s="1"/>
      <c r="L916" s="1"/>
      <c r="M916" s="1"/>
      <c r="N916" s="1"/>
      <c r="O916" s="1"/>
      <c r="P916" s="1"/>
      <c r="Q916" s="1"/>
    </row>
    <row r="917" spans="6:17" x14ac:dyDescent="0.25"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6:17" x14ac:dyDescent="0.25"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6:17" x14ac:dyDescent="0.25">
      <c r="F919" s="1"/>
    </row>
    <row r="921" spans="6:17" x14ac:dyDescent="0.25">
      <c r="F921" s="1"/>
      <c r="G921" s="1"/>
      <c r="H921" s="1"/>
      <c r="J921" s="1"/>
      <c r="K921" s="1"/>
      <c r="L921" s="1"/>
      <c r="M921" s="1"/>
      <c r="N921" s="1"/>
      <c r="O921" s="1"/>
      <c r="P921" s="1"/>
      <c r="Q921" s="1"/>
    </row>
    <row r="922" spans="6:17" x14ac:dyDescent="0.25">
      <c r="F922" s="1"/>
      <c r="G922" s="1"/>
      <c r="H922" s="1"/>
      <c r="J922" s="1"/>
      <c r="K922" s="1"/>
      <c r="L922" s="1"/>
      <c r="M922" s="1"/>
      <c r="N922" s="1"/>
      <c r="O922" s="1"/>
      <c r="P922" s="1"/>
      <c r="Q922" s="1"/>
    </row>
    <row r="923" spans="6:17" x14ac:dyDescent="0.25">
      <c r="F923" s="1"/>
      <c r="G923" s="1"/>
      <c r="H923" s="1"/>
      <c r="J923" s="1"/>
      <c r="K923" s="1"/>
      <c r="L923" s="1"/>
      <c r="M923" s="1"/>
      <c r="N923" s="1"/>
      <c r="O923" s="1"/>
      <c r="P923" s="1"/>
      <c r="Q923" s="1"/>
    </row>
    <row r="924" spans="6:17" x14ac:dyDescent="0.25">
      <c r="F924" s="1"/>
      <c r="G924" s="1"/>
      <c r="H924" s="1"/>
      <c r="J924" s="1"/>
      <c r="K924" s="1"/>
      <c r="L924" s="1"/>
      <c r="M924" s="1"/>
      <c r="N924" s="1"/>
      <c r="O924" s="1"/>
      <c r="P924" s="1"/>
      <c r="Q924" s="1"/>
    </row>
    <row r="925" spans="6:17" x14ac:dyDescent="0.25">
      <c r="F925" s="1"/>
      <c r="G925" s="1"/>
      <c r="H925" s="1"/>
      <c r="J925" s="1"/>
      <c r="K925" s="1"/>
      <c r="L925" s="1"/>
      <c r="M925" s="1"/>
      <c r="N925" s="1"/>
      <c r="O925" s="1"/>
      <c r="P925" s="1"/>
      <c r="Q925" s="1"/>
    </row>
    <row r="926" spans="6:17" x14ac:dyDescent="0.25">
      <c r="F926" s="1"/>
      <c r="G926" s="1"/>
      <c r="H926" s="1"/>
      <c r="J926" s="1"/>
      <c r="K926" s="1"/>
      <c r="L926" s="1"/>
      <c r="M926" s="1"/>
      <c r="N926" s="1"/>
      <c r="O926" s="1"/>
      <c r="P926" s="1"/>
      <c r="Q926" s="1"/>
    </row>
    <row r="927" spans="6:17" x14ac:dyDescent="0.25"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6:17" x14ac:dyDescent="0.25"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6:17" x14ac:dyDescent="0.25">
      <c r="F929" s="1"/>
    </row>
    <row r="931" spans="6:17" x14ac:dyDescent="0.25">
      <c r="F931" s="1"/>
      <c r="G931" s="1"/>
      <c r="H931" s="1"/>
      <c r="J931" s="1"/>
      <c r="K931" s="1"/>
      <c r="L931" s="1"/>
      <c r="M931" s="1"/>
      <c r="N931" s="1"/>
      <c r="O931" s="1"/>
      <c r="P931" s="1"/>
      <c r="Q931" s="1"/>
    </row>
    <row r="932" spans="6:17" x14ac:dyDescent="0.25">
      <c r="F932" s="1"/>
      <c r="G932" s="1"/>
      <c r="H932" s="1"/>
      <c r="J932" s="1"/>
      <c r="K932" s="1"/>
      <c r="L932" s="1"/>
      <c r="M932" s="1"/>
      <c r="N932" s="1"/>
      <c r="O932" s="1"/>
      <c r="P932" s="1"/>
      <c r="Q932" s="1"/>
    </row>
    <row r="933" spans="6:17" x14ac:dyDescent="0.25">
      <c r="F933" s="1"/>
      <c r="G933" s="1"/>
      <c r="H933" s="1"/>
      <c r="J933" s="1"/>
      <c r="K933" s="1"/>
      <c r="L933" s="1"/>
      <c r="M933" s="1"/>
      <c r="N933" s="1"/>
      <c r="O933" s="1"/>
      <c r="P933" s="1"/>
      <c r="Q933" s="1"/>
    </row>
    <row r="934" spans="6:17" x14ac:dyDescent="0.25">
      <c r="F934" s="1"/>
      <c r="G934" s="1"/>
      <c r="H934" s="1"/>
      <c r="J934" s="1"/>
      <c r="K934" s="1"/>
      <c r="L934" s="1"/>
      <c r="M934" s="1"/>
      <c r="N934" s="1"/>
      <c r="O934" s="1"/>
      <c r="P934" s="1"/>
      <c r="Q934" s="1"/>
    </row>
    <row r="935" spans="6:17" x14ac:dyDescent="0.25">
      <c r="F935" s="1"/>
      <c r="G935" s="1"/>
      <c r="H935" s="1"/>
      <c r="J935" s="1"/>
      <c r="K935" s="1"/>
      <c r="L935" s="1"/>
      <c r="M935" s="1"/>
      <c r="N935" s="1"/>
      <c r="O935" s="1"/>
      <c r="P935" s="1"/>
      <c r="Q935" s="1"/>
    </row>
    <row r="936" spans="6:17" x14ac:dyDescent="0.25">
      <c r="F936" s="1"/>
      <c r="G936" s="1"/>
      <c r="H936" s="1"/>
      <c r="J936" s="1"/>
      <c r="K936" s="1"/>
      <c r="L936" s="1"/>
      <c r="M936" s="1"/>
      <c r="N936" s="1"/>
      <c r="O936" s="1"/>
      <c r="P936" s="1"/>
      <c r="Q936" s="1"/>
    </row>
    <row r="937" spans="6:17" x14ac:dyDescent="0.25"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40" spans="6:17" x14ac:dyDescent="0.25"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6:17" x14ac:dyDescent="0.25"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6:17" x14ac:dyDescent="0.25"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6:17" x14ac:dyDescent="0.25"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6:17" x14ac:dyDescent="0.25"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6:17" x14ac:dyDescent="0.25"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6:17" x14ac:dyDescent="0.25"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6:17" x14ac:dyDescent="0.25"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6:17" x14ac:dyDescent="0.25">
      <c r="F948" s="1"/>
    </row>
    <row r="950" spans="6:17" x14ac:dyDescent="0.25">
      <c r="F950" s="1"/>
      <c r="G950" s="1"/>
      <c r="H950" s="1"/>
      <c r="J950" s="1"/>
      <c r="K950" s="1"/>
      <c r="L950" s="1"/>
      <c r="M950" s="1"/>
      <c r="N950" s="1"/>
      <c r="O950" s="1"/>
      <c r="P950" s="1"/>
      <c r="Q950" s="1"/>
    </row>
    <row r="951" spans="6:17" x14ac:dyDescent="0.25">
      <c r="F951" s="1"/>
      <c r="G951" s="1"/>
      <c r="H951" s="1"/>
      <c r="J951" s="1"/>
      <c r="K951" s="1"/>
      <c r="L951" s="1"/>
      <c r="M951" s="1"/>
      <c r="N951" s="1"/>
      <c r="O951" s="1"/>
      <c r="P951" s="1"/>
      <c r="Q951" s="1"/>
    </row>
    <row r="952" spans="6:17" x14ac:dyDescent="0.25">
      <c r="F952" s="1"/>
      <c r="G952" s="1"/>
      <c r="H952" s="1"/>
      <c r="J952" s="1"/>
      <c r="K952" s="1"/>
      <c r="L952" s="1"/>
      <c r="M952" s="1"/>
      <c r="N952" s="1"/>
      <c r="O952" s="1"/>
      <c r="P952" s="1"/>
      <c r="Q952" s="1"/>
    </row>
    <row r="953" spans="6:17" x14ac:dyDescent="0.25">
      <c r="F953" s="1"/>
      <c r="G953" s="1"/>
      <c r="H953" s="1"/>
      <c r="J953" s="1"/>
      <c r="K953" s="1"/>
      <c r="L953" s="1"/>
      <c r="M953" s="1"/>
      <c r="N953" s="1"/>
      <c r="O953" s="1"/>
      <c r="P953" s="1"/>
      <c r="Q953" s="1"/>
    </row>
    <row r="954" spans="6:17" x14ac:dyDescent="0.25">
      <c r="F954" s="1"/>
      <c r="G954" s="1"/>
      <c r="H954" s="1"/>
      <c r="J954" s="1"/>
      <c r="K954" s="1"/>
      <c r="L954" s="1"/>
      <c r="M954" s="1"/>
      <c r="N954" s="1"/>
      <c r="O954" s="1"/>
      <c r="P954" s="1"/>
      <c r="Q954" s="1"/>
    </row>
    <row r="955" spans="6:17" x14ac:dyDescent="0.25">
      <c r="F955" s="1"/>
      <c r="G955" s="1"/>
      <c r="H955" s="1"/>
      <c r="J955" s="1"/>
      <c r="K955" s="1"/>
      <c r="L955" s="1"/>
      <c r="M955" s="1"/>
      <c r="N955" s="1"/>
      <c r="O955" s="1"/>
      <c r="P955" s="1"/>
      <c r="Q955" s="1"/>
    </row>
    <row r="956" spans="6:17" x14ac:dyDescent="0.25"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6:17" x14ac:dyDescent="0.25"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6:17" x14ac:dyDescent="0.25">
      <c r="F958" s="1"/>
    </row>
    <row r="960" spans="6:17" x14ac:dyDescent="0.25">
      <c r="F960" s="1"/>
      <c r="G960" s="1"/>
      <c r="H960" s="1"/>
      <c r="J960" s="1"/>
      <c r="K960" s="1"/>
      <c r="L960" s="1"/>
      <c r="M960" s="1"/>
      <c r="N960" s="1"/>
      <c r="O960" s="1"/>
      <c r="P960" s="1"/>
      <c r="Q960" s="1"/>
    </row>
    <row r="961" spans="6:17" x14ac:dyDescent="0.25">
      <c r="F961" s="1"/>
      <c r="G961" s="1"/>
      <c r="H961" s="1"/>
      <c r="J961" s="1"/>
      <c r="K961" s="1"/>
      <c r="L961" s="1"/>
      <c r="M961" s="1"/>
      <c r="N961" s="1"/>
      <c r="O961" s="1"/>
      <c r="P961" s="1"/>
      <c r="Q961" s="1"/>
    </row>
    <row r="962" spans="6:17" x14ac:dyDescent="0.25">
      <c r="F962" s="1"/>
      <c r="G962" s="1"/>
      <c r="H962" s="1"/>
      <c r="J962" s="1"/>
      <c r="K962" s="1"/>
      <c r="L962" s="1"/>
      <c r="M962" s="1"/>
      <c r="N962" s="1"/>
      <c r="O962" s="1"/>
      <c r="P962" s="1"/>
      <c r="Q962" s="1"/>
    </row>
    <row r="963" spans="6:17" x14ac:dyDescent="0.25">
      <c r="F963" s="1"/>
      <c r="G963" s="1"/>
      <c r="H963" s="1"/>
      <c r="J963" s="1"/>
      <c r="K963" s="1"/>
      <c r="L963" s="1"/>
      <c r="M963" s="1"/>
      <c r="N963" s="1"/>
      <c r="O963" s="1"/>
      <c r="P963" s="1"/>
      <c r="Q963" s="1"/>
    </row>
    <row r="964" spans="6:17" x14ac:dyDescent="0.25">
      <c r="F964" s="1"/>
      <c r="G964" s="1"/>
      <c r="H964" s="1"/>
      <c r="J964" s="1"/>
      <c r="K964" s="1"/>
      <c r="L964" s="1"/>
      <c r="M964" s="1"/>
      <c r="N964" s="1"/>
      <c r="O964" s="1"/>
      <c r="P964" s="1"/>
      <c r="Q964" s="1"/>
    </row>
    <row r="965" spans="6:17" x14ac:dyDescent="0.25">
      <c r="F965" s="1"/>
      <c r="G965" s="1"/>
      <c r="H965" s="1"/>
      <c r="J965" s="1"/>
      <c r="K965" s="1"/>
      <c r="L965" s="1"/>
      <c r="M965" s="1"/>
      <c r="N965" s="1"/>
      <c r="O965" s="1"/>
      <c r="P965" s="1"/>
      <c r="Q965" s="1"/>
    </row>
    <row r="966" spans="6:17" x14ac:dyDescent="0.25"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6:17" x14ac:dyDescent="0.25"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6:17" x14ac:dyDescent="0.25">
      <c r="F968" s="1"/>
    </row>
    <row r="970" spans="6:17" x14ac:dyDescent="0.25">
      <c r="F970" s="1"/>
      <c r="G970" s="1"/>
      <c r="H970" s="1"/>
      <c r="J970" s="1"/>
      <c r="K970" s="1"/>
      <c r="L970" s="1"/>
      <c r="M970" s="1"/>
      <c r="N970" s="1"/>
      <c r="O970" s="1"/>
      <c r="P970" s="1"/>
      <c r="Q970" s="1"/>
    </row>
    <row r="971" spans="6:17" x14ac:dyDescent="0.25">
      <c r="F971" s="1"/>
      <c r="G971" s="1"/>
      <c r="H971" s="1"/>
      <c r="J971" s="1"/>
      <c r="K971" s="1"/>
      <c r="L971" s="1"/>
      <c r="M971" s="1"/>
      <c r="N971" s="1"/>
      <c r="O971" s="1"/>
      <c r="P971" s="1"/>
      <c r="Q971" s="1"/>
    </row>
    <row r="972" spans="6:17" x14ac:dyDescent="0.25">
      <c r="F972" s="1"/>
      <c r="G972" s="1"/>
      <c r="H972" s="1"/>
      <c r="J972" s="1"/>
      <c r="K972" s="1"/>
      <c r="L972" s="1"/>
      <c r="M972" s="1"/>
      <c r="N972" s="1"/>
      <c r="O972" s="1"/>
      <c r="P972" s="1"/>
      <c r="Q972" s="1"/>
    </row>
    <row r="973" spans="6:17" x14ac:dyDescent="0.25">
      <c r="F973" s="1"/>
      <c r="G973" s="1"/>
      <c r="H973" s="1"/>
      <c r="J973" s="1"/>
      <c r="K973" s="1"/>
      <c r="L973" s="1"/>
      <c r="M973" s="1"/>
      <c r="N973" s="1"/>
      <c r="O973" s="1"/>
      <c r="P973" s="1"/>
      <c r="Q973" s="1"/>
    </row>
    <row r="974" spans="6:17" x14ac:dyDescent="0.25">
      <c r="F974" s="1"/>
      <c r="G974" s="1"/>
      <c r="H974" s="1"/>
      <c r="J974" s="1"/>
      <c r="K974" s="1"/>
      <c r="L974" s="1"/>
      <c r="M974" s="1"/>
      <c r="N974" s="1"/>
      <c r="O974" s="1"/>
      <c r="P974" s="1"/>
      <c r="Q974" s="1"/>
    </row>
    <row r="975" spans="6:17" x14ac:dyDescent="0.25">
      <c r="F975" s="1"/>
      <c r="G975" s="1"/>
      <c r="H975" s="1"/>
      <c r="J975" s="1"/>
      <c r="K975" s="1"/>
      <c r="L975" s="1"/>
      <c r="M975" s="1"/>
      <c r="N975" s="1"/>
      <c r="O975" s="1"/>
      <c r="P975" s="1"/>
      <c r="Q975" s="1"/>
    </row>
    <row r="976" spans="6:17" x14ac:dyDescent="0.25"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9" spans="6:17" x14ac:dyDescent="0.25"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6:17" x14ac:dyDescent="0.25"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6:17" x14ac:dyDescent="0.25"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6:17" x14ac:dyDescent="0.25"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6:17" x14ac:dyDescent="0.25"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6:17" x14ac:dyDescent="0.25"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6:17" x14ac:dyDescent="0.25"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6:17" x14ac:dyDescent="0.25"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6:17" x14ac:dyDescent="0.25">
      <c r="F987" s="1"/>
    </row>
    <row r="989" spans="6:17" x14ac:dyDescent="0.25">
      <c r="F989" s="1"/>
      <c r="G989" s="1"/>
      <c r="H989" s="1"/>
      <c r="J989" s="1"/>
      <c r="K989" s="1"/>
      <c r="L989" s="1"/>
      <c r="M989" s="1"/>
      <c r="N989" s="1"/>
      <c r="O989" s="1"/>
      <c r="P989" s="1"/>
      <c r="Q989" s="1"/>
    </row>
    <row r="990" spans="6:17" x14ac:dyDescent="0.25">
      <c r="F990" s="1"/>
      <c r="G990" s="1"/>
      <c r="H990" s="1"/>
      <c r="J990" s="1"/>
      <c r="K990" s="1"/>
      <c r="L990" s="1"/>
      <c r="M990" s="1"/>
      <c r="N990" s="1"/>
      <c r="O990" s="1"/>
      <c r="P990" s="1"/>
      <c r="Q990" s="1"/>
    </row>
    <row r="991" spans="6:17" x14ac:dyDescent="0.25">
      <c r="F991" s="1"/>
      <c r="G991" s="1"/>
      <c r="H991" s="1"/>
      <c r="J991" s="1"/>
      <c r="K991" s="1"/>
      <c r="L991" s="1"/>
      <c r="M991" s="1"/>
      <c r="N991" s="1"/>
      <c r="O991" s="1"/>
      <c r="P991" s="1"/>
      <c r="Q991" s="1"/>
    </row>
    <row r="992" spans="6:17" x14ac:dyDescent="0.25">
      <c r="F992" s="1"/>
      <c r="G992" s="1"/>
      <c r="H992" s="1"/>
      <c r="J992" s="1"/>
      <c r="K992" s="1"/>
      <c r="L992" s="1"/>
      <c r="M992" s="1"/>
      <c r="N992" s="1"/>
      <c r="O992" s="1"/>
      <c r="P992" s="1"/>
      <c r="Q992" s="1"/>
    </row>
    <row r="993" spans="6:17" x14ac:dyDescent="0.25">
      <c r="F993" s="1"/>
      <c r="G993" s="1"/>
      <c r="H993" s="1"/>
      <c r="J993" s="1"/>
      <c r="K993" s="1"/>
      <c r="L993" s="1"/>
      <c r="M993" s="1"/>
      <c r="N993" s="1"/>
      <c r="O993" s="1"/>
      <c r="P993" s="1"/>
      <c r="Q993" s="1"/>
    </row>
    <row r="994" spans="6:17" x14ac:dyDescent="0.25">
      <c r="F994" s="1"/>
      <c r="G994" s="1"/>
      <c r="H994" s="1"/>
      <c r="J994" s="1"/>
      <c r="K994" s="1"/>
      <c r="L994" s="1"/>
      <c r="M994" s="1"/>
      <c r="N994" s="1"/>
      <c r="O994" s="1"/>
      <c r="P994" s="1"/>
      <c r="Q994" s="1"/>
    </row>
    <row r="995" spans="6:17" x14ac:dyDescent="0.25"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7" spans="6:17" x14ac:dyDescent="0.25"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1001" spans="6:17" x14ac:dyDescent="0.25">
      <c r="F1001" s="1"/>
    </row>
    <row r="1009" spans="6:7" x14ac:dyDescent="0.25">
      <c r="F1009" s="1"/>
    </row>
    <row r="1016" spans="6:7" x14ac:dyDescent="0.25">
      <c r="F1016" s="1"/>
    </row>
    <row r="1019" spans="6:7" x14ac:dyDescent="0.25">
      <c r="F1019" s="1"/>
    </row>
    <row r="1020" spans="6:7" x14ac:dyDescent="0.25">
      <c r="F1020" s="1"/>
    </row>
    <row r="1023" spans="6:7" x14ac:dyDescent="0.25">
      <c r="F1023" s="1"/>
    </row>
    <row r="1024" spans="6:7" x14ac:dyDescent="0.25">
      <c r="F1024" s="1"/>
      <c r="G1024" s="1"/>
    </row>
    <row r="1025" spans="6:16" x14ac:dyDescent="0.25">
      <c r="F1025" s="1"/>
    </row>
    <row r="1028" spans="6:16" x14ac:dyDescent="0.25"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</row>
    <row r="1029" spans="6:16" x14ac:dyDescent="0.25"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</row>
    <row r="1030" spans="6:16" x14ac:dyDescent="0.25"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</row>
    <row r="1076" spans="5:16" x14ac:dyDescent="0.25"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</row>
    <row r="1077" spans="5:16" x14ac:dyDescent="0.25"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</row>
    <row r="1079" spans="5:16" x14ac:dyDescent="0.25"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</row>
    <row r="1080" spans="5:16" x14ac:dyDescent="0.25"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</row>
    <row r="1081" spans="5:16" x14ac:dyDescent="0.25"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</row>
    <row r="1082" spans="5:16" x14ac:dyDescent="0.25"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</row>
    <row r="1083" spans="5:16" x14ac:dyDescent="0.25"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</row>
    <row r="1084" spans="5:16" x14ac:dyDescent="0.25"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</row>
    <row r="1085" spans="5:16" x14ac:dyDescent="0.25"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</row>
    <row r="1086" spans="5:16" x14ac:dyDescent="0.25"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</row>
    <row r="1087" spans="5:16" x14ac:dyDescent="0.25"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</row>
    <row r="1088" spans="5:16" x14ac:dyDescent="0.25"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</row>
    <row r="1089" spans="5:16" x14ac:dyDescent="0.25"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</row>
    <row r="1090" spans="5:16" x14ac:dyDescent="0.25"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</row>
    <row r="1091" spans="5:16" x14ac:dyDescent="0.25"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</row>
    <row r="1092" spans="5:16" x14ac:dyDescent="0.25"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</row>
    <row r="1093" spans="5:16" x14ac:dyDescent="0.25"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</row>
  </sheetData>
  <conditionalFormatting sqref="L979:P979 I979:J979">
    <cfRule type="duplicateValues" dxfId="3" priority="11"/>
  </conditionalFormatting>
  <conditionalFormatting sqref="L857:Q857 I857:J857">
    <cfRule type="duplicateValues" dxfId="2" priority="5"/>
  </conditionalFormatting>
  <conditionalFormatting sqref="L610:Q610 I610:J610">
    <cfRule type="duplicateValues" dxfId="1" priority="4"/>
  </conditionalFormatting>
  <conditionalFormatting sqref="L338:P338 I338:J33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opLeftCell="A179" workbookViewId="0">
      <selection activeCell="A190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/>
    </row>
    <row r="16" spans="1:4" x14ac:dyDescent="0.25">
      <c r="A16" s="7" t="s">
        <v>29</v>
      </c>
      <c r="B16" s="7" t="s">
        <v>263</v>
      </c>
      <c r="C16" s="7" t="s">
        <v>264</v>
      </c>
      <c r="D16" s="7"/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/>
    </row>
    <row r="54" spans="1:4" x14ac:dyDescent="0.25">
      <c r="A54" s="7" t="s">
        <v>217</v>
      </c>
      <c r="B54" s="7" t="s">
        <v>221</v>
      </c>
      <c r="C54" s="7" t="s">
        <v>222</v>
      </c>
      <c r="D54" s="7"/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/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/>
    </row>
    <row r="64" spans="1:4" x14ac:dyDescent="0.25">
      <c r="A64" s="5" t="s">
        <v>90</v>
      </c>
      <c r="B64" s="9" t="s">
        <v>301</v>
      </c>
      <c r="C64" s="5" t="s">
        <v>266</v>
      </c>
      <c r="D64" s="5"/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/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/>
    </row>
    <row r="88" spans="1:4" x14ac:dyDescent="0.25">
      <c r="A88" s="7" t="s">
        <v>189</v>
      </c>
      <c r="B88" s="8" t="s">
        <v>301</v>
      </c>
      <c r="C88" s="7" t="s">
        <v>266</v>
      </c>
      <c r="D88" s="7"/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/>
    </row>
    <row r="92" spans="1:4" x14ac:dyDescent="0.25">
      <c r="A92" s="5" t="s">
        <v>184</v>
      </c>
      <c r="B92" s="9" t="s">
        <v>301</v>
      </c>
      <c r="C92" s="5" t="s">
        <v>266</v>
      </c>
      <c r="D92" s="5"/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/>
    </row>
    <row r="96" spans="1:4" x14ac:dyDescent="0.25">
      <c r="A96" s="7" t="s">
        <v>185</v>
      </c>
      <c r="B96" s="8" t="s">
        <v>301</v>
      </c>
      <c r="C96" s="7" t="s">
        <v>266</v>
      </c>
      <c r="D96" s="7"/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/>
    </row>
    <row r="100" spans="1:4" x14ac:dyDescent="0.25">
      <c r="A100" s="5" t="s">
        <v>186</v>
      </c>
      <c r="B100" s="9" t="s">
        <v>301</v>
      </c>
      <c r="C100" s="5" t="s">
        <v>266</v>
      </c>
      <c r="D100" s="5"/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/>
    </row>
    <row r="104" spans="1:4" x14ac:dyDescent="0.25">
      <c r="A104" s="7" t="s">
        <v>190</v>
      </c>
      <c r="B104" s="8" t="s">
        <v>301</v>
      </c>
      <c r="C104" s="7" t="s">
        <v>266</v>
      </c>
      <c r="D104" s="7"/>
    </row>
    <row r="105" spans="1:4" x14ac:dyDescent="0.25">
      <c r="A105" s="5" t="s">
        <v>758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/>
    </row>
    <row r="169" spans="1:4" x14ac:dyDescent="0.25">
      <c r="A169" s="7" t="s">
        <v>263</v>
      </c>
      <c r="B169" s="8" t="s">
        <v>301</v>
      </c>
      <c r="C169" s="7" t="s">
        <v>266</v>
      </c>
      <c r="D169" s="7"/>
    </row>
    <row r="170" spans="1:4" x14ac:dyDescent="0.25">
      <c r="A170" s="21" t="s">
        <v>61</v>
      </c>
      <c r="B170" s="21" t="str">
        <f>"999"</f>
        <v>999</v>
      </c>
      <c r="C170" s="21" t="s">
        <v>39</v>
      </c>
      <c r="D170" s="21" t="s">
        <v>194</v>
      </c>
    </row>
    <row r="171" spans="1:4" x14ac:dyDescent="0.25">
      <c r="A171" s="7" t="s">
        <v>384</v>
      </c>
      <c r="B171" s="7" t="str">
        <f>"1"</f>
        <v>1</v>
      </c>
      <c r="C171" s="7" t="s">
        <v>385</v>
      </c>
      <c r="D171" s="7"/>
    </row>
    <row r="172" spans="1:4" x14ac:dyDescent="0.25">
      <c r="A172" s="7" t="s">
        <v>384</v>
      </c>
      <c r="B172" s="7" t="str">
        <f>"2"</f>
        <v>2</v>
      </c>
      <c r="C172" s="7" t="s">
        <v>386</v>
      </c>
      <c r="D172" s="7"/>
    </row>
    <row r="173" spans="1:4" x14ac:dyDescent="0.25">
      <c r="A173" s="7" t="s">
        <v>384</v>
      </c>
      <c r="B173" s="7" t="str">
        <f>"3"</f>
        <v>3</v>
      </c>
      <c r="C173" s="7" t="s">
        <v>387</v>
      </c>
      <c r="D173" s="7"/>
    </row>
    <row r="174" spans="1:4" x14ac:dyDescent="0.25">
      <c r="A174" s="5" t="s">
        <v>357</v>
      </c>
      <c r="B174" s="5" t="str">
        <f>"1"</f>
        <v>1</v>
      </c>
      <c r="C174" s="5" t="s">
        <v>358</v>
      </c>
      <c r="D174" s="5"/>
    </row>
    <row r="175" spans="1:4" x14ac:dyDescent="0.25">
      <c r="A175" s="5" t="s">
        <v>357</v>
      </c>
      <c r="B175" s="5" t="str">
        <f>"2"</f>
        <v>2</v>
      </c>
      <c r="C175" s="5" t="s">
        <v>359</v>
      </c>
      <c r="D175" s="5"/>
    </row>
    <row r="176" spans="1:4" x14ac:dyDescent="0.25">
      <c r="A176" s="5" t="s">
        <v>357</v>
      </c>
      <c r="B176" s="5" t="str">
        <f>"3"</f>
        <v>3</v>
      </c>
      <c r="C176" s="5" t="s">
        <v>360</v>
      </c>
      <c r="D176" s="5"/>
    </row>
    <row r="177" spans="1:4" x14ac:dyDescent="0.25">
      <c r="A177" s="5" t="s">
        <v>357</v>
      </c>
      <c r="B177" s="5" t="str">
        <f>"4"</f>
        <v>4</v>
      </c>
      <c r="C177" s="5" t="s">
        <v>361</v>
      </c>
      <c r="D177" s="5"/>
    </row>
    <row r="178" spans="1:4" x14ac:dyDescent="0.25">
      <c r="A178" s="5" t="s">
        <v>357</v>
      </c>
      <c r="B178" s="5" t="str">
        <f>"5"</f>
        <v>5</v>
      </c>
      <c r="C178" s="5" t="s">
        <v>362</v>
      </c>
      <c r="D178" s="5"/>
    </row>
    <row r="179" spans="1:4" x14ac:dyDescent="0.25">
      <c r="A179" s="5" t="s">
        <v>357</v>
      </c>
      <c r="B179" s="5" t="str">
        <f>"6"</f>
        <v>6</v>
      </c>
      <c r="C179" s="5" t="s">
        <v>363</v>
      </c>
      <c r="D179" s="5"/>
    </row>
    <row r="180" spans="1:4" x14ac:dyDescent="0.25">
      <c r="A180" s="5" t="s">
        <v>357</v>
      </c>
      <c r="B180" s="5" t="str">
        <f>"7"</f>
        <v>7</v>
      </c>
      <c r="C180" s="5" t="s">
        <v>364</v>
      </c>
      <c r="D180" s="5"/>
    </row>
    <row r="181" spans="1:4" x14ac:dyDescent="0.25">
      <c r="A181" s="5" t="s">
        <v>357</v>
      </c>
      <c r="B181" s="5" t="str">
        <f>"8"</f>
        <v>8</v>
      </c>
      <c r="C181" s="5" t="s">
        <v>365</v>
      </c>
      <c r="D181" s="5"/>
    </row>
    <row r="182" spans="1:4" x14ac:dyDescent="0.25">
      <c r="A182" s="5" t="s">
        <v>357</v>
      </c>
      <c r="B182" s="5" t="str">
        <f>"9"</f>
        <v>9</v>
      </c>
      <c r="C182" s="5" t="s">
        <v>366</v>
      </c>
      <c r="D182" s="5"/>
    </row>
    <row r="183" spans="1:4" x14ac:dyDescent="0.25">
      <c r="A183" s="5" t="s">
        <v>357</v>
      </c>
      <c r="B183" s="5" t="str">
        <f>"10"</f>
        <v>10</v>
      </c>
      <c r="C183" s="5" t="s">
        <v>367</v>
      </c>
      <c r="D183" s="5"/>
    </row>
    <row r="184" spans="1:4" x14ac:dyDescent="0.25">
      <c r="A184" s="7" t="s">
        <v>371</v>
      </c>
      <c r="B184" s="7" t="str">
        <f>"9999"</f>
        <v>9999</v>
      </c>
      <c r="C184" s="7" t="s">
        <v>370</v>
      </c>
      <c r="D184" s="7"/>
    </row>
    <row r="185" spans="1:4" x14ac:dyDescent="0.25">
      <c r="A185" s="5" t="s">
        <v>388</v>
      </c>
      <c r="B185" s="5" t="str">
        <f>"55"</f>
        <v>55</v>
      </c>
      <c r="C185" s="5" t="s">
        <v>392</v>
      </c>
      <c r="D185" s="5"/>
    </row>
    <row r="186" spans="1:4" x14ac:dyDescent="0.25">
      <c r="A186" s="5" t="s">
        <v>388</v>
      </c>
      <c r="B186" s="5" t="str">
        <f>"51"</f>
        <v>51</v>
      </c>
      <c r="C186" s="5" t="s">
        <v>389</v>
      </c>
      <c r="D186" s="5"/>
    </row>
    <row r="187" spans="1:4" x14ac:dyDescent="0.25">
      <c r="A187" s="5" t="s">
        <v>388</v>
      </c>
      <c r="B187" s="5" t="str">
        <f>"53"</f>
        <v>53</v>
      </c>
      <c r="C187" s="5" t="s">
        <v>390</v>
      </c>
      <c r="D187" s="5"/>
    </row>
    <row r="188" spans="1:4" x14ac:dyDescent="0.25">
      <c r="A188" s="5" t="s">
        <v>388</v>
      </c>
      <c r="B188" s="5" t="str">
        <f>"54"</f>
        <v>54</v>
      </c>
      <c r="C188" s="5" t="s">
        <v>391</v>
      </c>
      <c r="D188" s="5"/>
    </row>
    <row r="189" spans="1:4" x14ac:dyDescent="0.25">
      <c r="A189" s="7" t="s">
        <v>397</v>
      </c>
      <c r="B189" s="8" t="s">
        <v>300</v>
      </c>
      <c r="C189" s="7" t="s">
        <v>265</v>
      </c>
      <c r="D189" s="7"/>
    </row>
    <row r="190" spans="1:4" x14ac:dyDescent="0.25">
      <c r="A190" s="5" t="s">
        <v>398</v>
      </c>
      <c r="B190" s="5" t="s">
        <v>744</v>
      </c>
      <c r="C190" s="5" t="s">
        <v>760</v>
      </c>
      <c r="D190" s="5" t="s">
        <v>760</v>
      </c>
    </row>
    <row r="191" spans="1:4" x14ac:dyDescent="0.25">
      <c r="A191" s="5" t="s">
        <v>398</v>
      </c>
      <c r="B191" s="5" t="s">
        <v>761</v>
      </c>
      <c r="C191" s="5" t="s">
        <v>762</v>
      </c>
      <c r="D191" s="5" t="s">
        <v>762</v>
      </c>
    </row>
    <row r="192" spans="1:4" x14ac:dyDescent="0.25">
      <c r="A192" s="5" t="s">
        <v>398</v>
      </c>
      <c r="B192" s="5" t="s">
        <v>763</v>
      </c>
      <c r="C192" s="5" t="s">
        <v>764</v>
      </c>
      <c r="D192" s="5" t="s">
        <v>764</v>
      </c>
    </row>
    <row r="193" spans="1:4" x14ac:dyDescent="0.25">
      <c r="A193" s="5" t="s">
        <v>398</v>
      </c>
      <c r="B193" s="5" t="s">
        <v>765</v>
      </c>
      <c r="C193" s="5" t="s">
        <v>766</v>
      </c>
      <c r="D193" s="5" t="s">
        <v>766</v>
      </c>
    </row>
    <row r="194" spans="1:4" x14ac:dyDescent="0.25">
      <c r="A194" s="5" t="s">
        <v>398</v>
      </c>
      <c r="B194" s="5" t="s">
        <v>767</v>
      </c>
      <c r="C194" s="5" t="s">
        <v>768</v>
      </c>
      <c r="D194" s="5" t="s">
        <v>768</v>
      </c>
    </row>
    <row r="195" spans="1:4" x14ac:dyDescent="0.25">
      <c r="A195" s="5" t="s">
        <v>398</v>
      </c>
      <c r="B195" s="5" t="s">
        <v>769</v>
      </c>
      <c r="C195" s="5" t="s">
        <v>770</v>
      </c>
      <c r="D195" s="5" t="s">
        <v>770</v>
      </c>
    </row>
    <row r="196" spans="1:4" x14ac:dyDescent="0.25">
      <c r="A196" s="5" t="s">
        <v>398</v>
      </c>
      <c r="B196" s="5" t="s">
        <v>771</v>
      </c>
      <c r="C196" s="5" t="s">
        <v>772</v>
      </c>
      <c r="D196" s="5" t="s">
        <v>772</v>
      </c>
    </row>
    <row r="197" spans="1:4" x14ac:dyDescent="0.25">
      <c r="A197" s="5" t="s">
        <v>398</v>
      </c>
      <c r="B197" s="5" t="s">
        <v>773</v>
      </c>
      <c r="C197" s="5" t="s">
        <v>774</v>
      </c>
      <c r="D197" s="5" t="s">
        <v>774</v>
      </c>
    </row>
    <row r="198" spans="1:4" x14ac:dyDescent="0.25">
      <c r="A198" s="5" t="s">
        <v>398</v>
      </c>
      <c r="B198" s="5" t="s">
        <v>775</v>
      </c>
      <c r="C198" s="5" t="s">
        <v>776</v>
      </c>
      <c r="D198" s="5" t="s">
        <v>776</v>
      </c>
    </row>
    <row r="199" spans="1:4" x14ac:dyDescent="0.25">
      <c r="A199" s="5" t="s">
        <v>398</v>
      </c>
      <c r="B199" s="5" t="s">
        <v>777</v>
      </c>
      <c r="C199" s="5" t="s">
        <v>778</v>
      </c>
      <c r="D199" s="5" t="s">
        <v>778</v>
      </c>
    </row>
    <row r="200" spans="1:4" x14ac:dyDescent="0.25">
      <c r="A200" s="5" t="s">
        <v>398</v>
      </c>
      <c r="B200" s="5" t="s">
        <v>779</v>
      </c>
      <c r="C200" s="5" t="s">
        <v>780</v>
      </c>
      <c r="D200" s="5" t="s">
        <v>780</v>
      </c>
    </row>
    <row r="201" spans="1:4" x14ac:dyDescent="0.25">
      <c r="A201" s="5" t="s">
        <v>398</v>
      </c>
      <c r="B201" s="5" t="s">
        <v>781</v>
      </c>
      <c r="C201" s="5" t="s">
        <v>782</v>
      </c>
      <c r="D201" s="5" t="s">
        <v>782</v>
      </c>
    </row>
    <row r="202" spans="1:4" x14ac:dyDescent="0.25">
      <c r="A202" s="5" t="s">
        <v>398</v>
      </c>
      <c r="B202" s="5" t="s">
        <v>783</v>
      </c>
      <c r="C202" s="5" t="s">
        <v>784</v>
      </c>
      <c r="D202" s="5" t="s">
        <v>784</v>
      </c>
    </row>
    <row r="203" spans="1:4" x14ac:dyDescent="0.25">
      <c r="A203" s="5" t="s">
        <v>398</v>
      </c>
      <c r="B203" s="5" t="s">
        <v>61</v>
      </c>
      <c r="C203" s="5" t="s">
        <v>595</v>
      </c>
      <c r="D203" s="5" t="s">
        <v>785</v>
      </c>
    </row>
    <row r="204" spans="1:4" x14ac:dyDescent="0.25">
      <c r="A204" s="7" t="s">
        <v>399</v>
      </c>
      <c r="B204" s="7" t="str">
        <f>"999"</f>
        <v>999</v>
      </c>
      <c r="C204" s="7" t="s">
        <v>400</v>
      </c>
      <c r="D204" s="7"/>
    </row>
    <row r="205" spans="1:4" x14ac:dyDescent="0.25">
      <c r="A205" s="5" t="s">
        <v>594</v>
      </c>
      <c r="B205" s="5" t="str">
        <f>"4"</f>
        <v>4</v>
      </c>
      <c r="C205" s="5" t="s">
        <v>392</v>
      </c>
      <c r="D205" s="5"/>
    </row>
    <row r="206" spans="1:4" x14ac:dyDescent="0.25">
      <c r="A206" s="5" t="s">
        <v>594</v>
      </c>
      <c r="B206" s="5" t="str">
        <f>"1"</f>
        <v>1</v>
      </c>
      <c r="C206" s="5" t="s">
        <v>389</v>
      </c>
      <c r="D206" s="5"/>
    </row>
    <row r="207" spans="1:4" x14ac:dyDescent="0.25">
      <c r="A207" s="5" t="s">
        <v>594</v>
      </c>
      <c r="B207" s="5" t="str">
        <f>"2"</f>
        <v>2</v>
      </c>
      <c r="C207" s="5" t="s">
        <v>390</v>
      </c>
      <c r="D207" s="5"/>
    </row>
    <row r="208" spans="1:4" x14ac:dyDescent="0.25">
      <c r="A208" s="5" t="s">
        <v>594</v>
      </c>
      <c r="B208" s="5" t="str">
        <f>"3"</f>
        <v>3</v>
      </c>
      <c r="C208" s="5" t="s">
        <v>391</v>
      </c>
      <c r="D208" s="5"/>
    </row>
    <row r="209" spans="1:4" x14ac:dyDescent="0.25">
      <c r="A209" s="7" t="s">
        <v>746</v>
      </c>
      <c r="B209" s="7" t="str">
        <f>"1"</f>
        <v>1</v>
      </c>
      <c r="C209" s="7" t="s">
        <v>747</v>
      </c>
      <c r="D209" s="7"/>
    </row>
    <row r="210" spans="1:4" x14ac:dyDescent="0.25">
      <c r="A210" s="7" t="s">
        <v>746</v>
      </c>
      <c r="B210" s="7" t="str">
        <f>"2"</f>
        <v>2</v>
      </c>
      <c r="C210" s="7" t="s">
        <v>748</v>
      </c>
      <c r="D210" s="7"/>
    </row>
    <row r="211" spans="1:4" x14ac:dyDescent="0.25">
      <c r="A211" s="7" t="s">
        <v>746</v>
      </c>
      <c r="B211" s="7" t="str">
        <f>"9"</f>
        <v>9</v>
      </c>
      <c r="C211" s="7" t="s">
        <v>749</v>
      </c>
      <c r="D211" s="7"/>
    </row>
    <row r="212" spans="1:4" x14ac:dyDescent="0.25">
      <c r="A212" s="7" t="s">
        <v>746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740</v>
      </c>
      <c r="B213" s="5" t="s">
        <v>745</v>
      </c>
      <c r="C213" s="5" t="s">
        <v>745</v>
      </c>
      <c r="D213" s="5" t="s">
        <v>745</v>
      </c>
    </row>
    <row r="214" spans="1:4" x14ac:dyDescent="0.25">
      <c r="A214" s="5" t="s">
        <v>740</v>
      </c>
      <c r="B214" s="5" t="s">
        <v>798</v>
      </c>
      <c r="C214" s="5" t="s">
        <v>798</v>
      </c>
      <c r="D214" s="5" t="s">
        <v>798</v>
      </c>
    </row>
    <row r="215" spans="1:4" x14ac:dyDescent="0.25">
      <c r="A215" s="5" t="s">
        <v>740</v>
      </c>
      <c r="B215" s="5" t="s">
        <v>799</v>
      </c>
      <c r="C215" s="5" t="s">
        <v>799</v>
      </c>
      <c r="D215" s="5" t="s">
        <v>799</v>
      </c>
    </row>
    <row r="216" spans="1:4" x14ac:dyDescent="0.25">
      <c r="A216" s="5" t="s">
        <v>740</v>
      </c>
      <c r="B216" s="5" t="s">
        <v>800</v>
      </c>
      <c r="C216" s="5" t="s">
        <v>800</v>
      </c>
      <c r="D216" s="5" t="s">
        <v>800</v>
      </c>
    </row>
    <row r="217" spans="1:4" x14ac:dyDescent="0.25">
      <c r="A217" s="5" t="s">
        <v>740</v>
      </c>
      <c r="B217" s="5" t="s">
        <v>801</v>
      </c>
      <c r="C217" s="5" t="s">
        <v>801</v>
      </c>
      <c r="D217" s="5" t="s">
        <v>801</v>
      </c>
    </row>
    <row r="218" spans="1:4" x14ac:dyDescent="0.25">
      <c r="A218" s="5" t="s">
        <v>740</v>
      </c>
      <c r="B218" s="5" t="s">
        <v>802</v>
      </c>
      <c r="C218" s="5" t="s">
        <v>802</v>
      </c>
      <c r="D218" s="5" t="s">
        <v>802</v>
      </c>
    </row>
    <row r="219" spans="1:4" x14ac:dyDescent="0.25">
      <c r="A219" s="5" t="s">
        <v>740</v>
      </c>
      <c r="B219" s="5" t="s">
        <v>803</v>
      </c>
      <c r="C219" s="5" t="s">
        <v>803</v>
      </c>
      <c r="D219" s="5" t="s">
        <v>803</v>
      </c>
    </row>
    <row r="220" spans="1:4" x14ac:dyDescent="0.25">
      <c r="A220" s="5" t="s">
        <v>740</v>
      </c>
      <c r="B220" s="5" t="s">
        <v>804</v>
      </c>
      <c r="C220" s="5" t="s">
        <v>804</v>
      </c>
      <c r="D220" s="5" t="s">
        <v>804</v>
      </c>
    </row>
    <row r="221" spans="1:4" x14ac:dyDescent="0.25">
      <c r="A221" s="7" t="s">
        <v>828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26" t="s">
        <v>756</v>
      </c>
      <c r="B222" s="5" t="s">
        <v>231</v>
      </c>
      <c r="C222" s="5" t="s">
        <v>757</v>
      </c>
      <c r="D222" s="5"/>
    </row>
    <row r="223" spans="1:4" x14ac:dyDescent="0.25">
      <c r="A223" s="7" t="s">
        <v>805</v>
      </c>
      <c r="B223" s="7" t="str">
        <f>"88888"</f>
        <v>88888</v>
      </c>
      <c r="C223" s="7" t="s">
        <v>748</v>
      </c>
      <c r="D223" s="7"/>
    </row>
    <row r="224" spans="1:4" x14ac:dyDescent="0.25">
      <c r="A224" s="7" t="s">
        <v>805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839</v>
      </c>
      <c r="B225" s="5" t="str">
        <f>"10"</f>
        <v>10</v>
      </c>
      <c r="C225" s="27" t="s">
        <v>840</v>
      </c>
      <c r="D225" s="27" t="s">
        <v>840</v>
      </c>
    </row>
    <row r="226" spans="1:4" x14ac:dyDescent="0.25">
      <c r="A226" s="5" t="s">
        <v>839</v>
      </c>
      <c r="B226" s="5" t="str">
        <f>"9"</f>
        <v>9</v>
      </c>
      <c r="C226" s="28" t="s">
        <v>841</v>
      </c>
      <c r="D226" s="28" t="s">
        <v>841</v>
      </c>
    </row>
    <row r="227" spans="1:4" x14ac:dyDescent="0.25">
      <c r="A227" s="5" t="s">
        <v>839</v>
      </c>
      <c r="B227" s="5" t="str">
        <f>"13"</f>
        <v>13</v>
      </c>
      <c r="C227" s="28" t="s">
        <v>842</v>
      </c>
      <c r="D227" s="28" t="s">
        <v>842</v>
      </c>
    </row>
    <row r="228" spans="1:4" x14ac:dyDescent="0.25">
      <c r="A228" s="5" t="s">
        <v>839</v>
      </c>
      <c r="B228" s="5" t="str">
        <f>"7"</f>
        <v>7</v>
      </c>
      <c r="C228" s="28" t="s">
        <v>843</v>
      </c>
      <c r="D228" s="28" t="s">
        <v>843</v>
      </c>
    </row>
    <row r="229" spans="1:4" x14ac:dyDescent="0.25">
      <c r="A229" s="5" t="s">
        <v>839</v>
      </c>
      <c r="B229" s="5" t="str">
        <f>"5"</f>
        <v>5</v>
      </c>
      <c r="C229" s="28" t="s">
        <v>844</v>
      </c>
      <c r="D229" s="28" t="s">
        <v>844</v>
      </c>
    </row>
    <row r="230" spans="1:4" x14ac:dyDescent="0.25">
      <c r="A230" s="5" t="s">
        <v>839</v>
      </c>
      <c r="B230" s="5" t="str">
        <f>"8"</f>
        <v>8</v>
      </c>
      <c r="C230" s="28" t="s">
        <v>845</v>
      </c>
      <c r="D230" s="28" t="s">
        <v>845</v>
      </c>
    </row>
    <row r="231" spans="1:4" x14ac:dyDescent="0.25">
      <c r="A231" s="5" t="s">
        <v>839</v>
      </c>
      <c r="B231" s="5" t="str">
        <f>"11"</f>
        <v>11</v>
      </c>
      <c r="C231" s="28" t="s">
        <v>846</v>
      </c>
      <c r="D231" s="28" t="s">
        <v>846</v>
      </c>
    </row>
    <row r="232" spans="1:4" x14ac:dyDescent="0.25">
      <c r="A232" s="5" t="s">
        <v>839</v>
      </c>
      <c r="B232" s="5" t="str">
        <f>"1"</f>
        <v>1</v>
      </c>
      <c r="C232" s="28" t="s">
        <v>847</v>
      </c>
      <c r="D232" s="28" t="s">
        <v>847</v>
      </c>
    </row>
    <row r="233" spans="1:4" x14ac:dyDescent="0.25">
      <c r="A233" s="5" t="s">
        <v>839</v>
      </c>
      <c r="B233" s="5" t="str">
        <f>"4"</f>
        <v>4</v>
      </c>
      <c r="C233" s="28" t="s">
        <v>848</v>
      </c>
      <c r="D233" s="28" t="s">
        <v>848</v>
      </c>
    </row>
    <row r="234" spans="1:4" x14ac:dyDescent="0.25">
      <c r="A234" s="5" t="s">
        <v>839</v>
      </c>
      <c r="B234" s="5" t="str">
        <f>"6"</f>
        <v>6</v>
      </c>
      <c r="C234" s="28" t="s">
        <v>849</v>
      </c>
      <c r="D234" s="28" t="s">
        <v>849</v>
      </c>
    </row>
    <row r="235" spans="1:4" x14ac:dyDescent="0.25">
      <c r="A235" s="5" t="s">
        <v>839</v>
      </c>
      <c r="B235" s="5" t="str">
        <f>"2"</f>
        <v>2</v>
      </c>
      <c r="C235" s="28" t="s">
        <v>850</v>
      </c>
      <c r="D235" s="28" t="s">
        <v>850</v>
      </c>
    </row>
    <row r="236" spans="1:4" x14ac:dyDescent="0.25">
      <c r="A236" s="5" t="s">
        <v>839</v>
      </c>
      <c r="B236" s="5" t="str">
        <f>"14"</f>
        <v>14</v>
      </c>
      <c r="C236" s="28" t="s">
        <v>851</v>
      </c>
      <c r="D236" s="28" t="s">
        <v>851</v>
      </c>
    </row>
    <row r="237" spans="1:4" x14ac:dyDescent="0.25">
      <c r="A237" s="5" t="s">
        <v>839</v>
      </c>
      <c r="B237" s="5" t="str">
        <f>"12"</f>
        <v>12</v>
      </c>
      <c r="C237" s="28" t="s">
        <v>852</v>
      </c>
      <c r="D237" s="28" t="s">
        <v>852</v>
      </c>
    </row>
    <row r="238" spans="1:4" x14ac:dyDescent="0.25">
      <c r="A238" s="5" t="s">
        <v>839</v>
      </c>
      <c r="B238" s="5" t="str">
        <f>"3"</f>
        <v>3</v>
      </c>
      <c r="C238" s="28" t="s">
        <v>853</v>
      </c>
      <c r="D238" s="28" t="s">
        <v>853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tabSelected="1" topLeftCell="A121" workbookViewId="0">
      <selection activeCell="A121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0" t="s">
        <v>304</v>
      </c>
      <c r="B2" s="10" t="s">
        <v>19</v>
      </c>
      <c r="C2" s="10" t="b">
        <v>0</v>
      </c>
    </row>
    <row r="3" spans="1:4" x14ac:dyDescent="0.25">
      <c r="A3" s="10" t="s">
        <v>861</v>
      </c>
      <c r="B3" s="10" t="s">
        <v>35</v>
      </c>
      <c r="C3" s="10" t="b">
        <v>0</v>
      </c>
    </row>
    <row r="4" spans="1:4" x14ac:dyDescent="0.25">
      <c r="A4" s="10" t="s">
        <v>234</v>
      </c>
      <c r="B4" s="10" t="s">
        <v>35</v>
      </c>
      <c r="C4" s="10" t="b">
        <v>0</v>
      </c>
    </row>
    <row r="5" spans="1:4" x14ac:dyDescent="0.25">
      <c r="A5" s="11" t="s">
        <v>305</v>
      </c>
      <c r="B5" s="10" t="s">
        <v>306</v>
      </c>
      <c r="C5" s="10" t="b">
        <v>0</v>
      </c>
    </row>
    <row r="6" spans="1:4" x14ac:dyDescent="0.25">
      <c r="A6" s="11" t="s">
        <v>307</v>
      </c>
      <c r="B6" s="10" t="s">
        <v>306</v>
      </c>
      <c r="C6" s="10" t="b">
        <v>0</v>
      </c>
    </row>
    <row r="7" spans="1:4" x14ac:dyDescent="0.25">
      <c r="A7" s="10" t="s">
        <v>308</v>
      </c>
      <c r="B7" s="10" t="s">
        <v>8</v>
      </c>
      <c r="C7" s="10" t="b">
        <v>0</v>
      </c>
    </row>
    <row r="8" spans="1:4" x14ac:dyDescent="0.25">
      <c r="A8" s="10" t="s">
        <v>309</v>
      </c>
      <c r="B8" s="10" t="s">
        <v>8</v>
      </c>
      <c r="C8" s="10" t="b">
        <v>0</v>
      </c>
    </row>
    <row r="9" spans="1:4" x14ac:dyDescent="0.25">
      <c r="A9" s="10" t="s">
        <v>310</v>
      </c>
      <c r="B9" s="10" t="s">
        <v>8</v>
      </c>
      <c r="C9" s="10" t="b">
        <v>0</v>
      </c>
    </row>
    <row r="10" spans="1:4" x14ac:dyDescent="0.25">
      <c r="A10" s="10" t="s">
        <v>218</v>
      </c>
      <c r="B10" s="10" t="s">
        <v>19</v>
      </c>
      <c r="C10" s="10" t="b">
        <v>0</v>
      </c>
    </row>
    <row r="11" spans="1:4" x14ac:dyDescent="0.25">
      <c r="A11" s="11" t="s">
        <v>731</v>
      </c>
      <c r="B11" s="11" t="s">
        <v>19</v>
      </c>
      <c r="C11" s="11" t="b">
        <v>0</v>
      </c>
    </row>
    <row r="12" spans="1:4" x14ac:dyDescent="0.25">
      <c r="A12" s="11" t="s">
        <v>795</v>
      </c>
      <c r="B12" s="11" t="s">
        <v>8</v>
      </c>
      <c r="C12" s="11" t="b">
        <v>0</v>
      </c>
    </row>
    <row r="13" spans="1:4" x14ac:dyDescent="0.25">
      <c r="A13" s="11" t="s">
        <v>311</v>
      </c>
      <c r="B13" s="10" t="s">
        <v>9</v>
      </c>
      <c r="C13" s="10" t="b">
        <v>0</v>
      </c>
    </row>
    <row r="14" spans="1:4" x14ac:dyDescent="0.25">
      <c r="A14" s="11" t="s">
        <v>312</v>
      </c>
      <c r="B14" s="10" t="s">
        <v>9</v>
      </c>
      <c r="C14" s="10" t="b">
        <v>0</v>
      </c>
    </row>
    <row r="15" spans="1:4" x14ac:dyDescent="0.25">
      <c r="A15" s="11" t="s">
        <v>313</v>
      </c>
      <c r="B15" s="10" t="s">
        <v>9</v>
      </c>
      <c r="C15" s="10" t="b">
        <v>0</v>
      </c>
    </row>
    <row r="16" spans="1:4" x14ac:dyDescent="0.25">
      <c r="A16" s="11" t="s">
        <v>314</v>
      </c>
      <c r="B16" s="10" t="s">
        <v>35</v>
      </c>
      <c r="C16" s="10" t="b">
        <v>0</v>
      </c>
    </row>
    <row r="17" spans="1:3" x14ac:dyDescent="0.25">
      <c r="A17" s="11" t="s">
        <v>315</v>
      </c>
      <c r="B17" s="10" t="s">
        <v>35</v>
      </c>
      <c r="C17" s="10" t="b">
        <v>0</v>
      </c>
    </row>
    <row r="18" spans="1:3" x14ac:dyDescent="0.25">
      <c r="A18" s="11" t="s">
        <v>316</v>
      </c>
      <c r="B18" s="10" t="s">
        <v>306</v>
      </c>
      <c r="C18" s="10" t="b">
        <v>0</v>
      </c>
    </row>
    <row r="19" spans="1:3" x14ac:dyDescent="0.25">
      <c r="A19" s="11" t="s">
        <v>317</v>
      </c>
      <c r="B19" s="10" t="s">
        <v>35</v>
      </c>
      <c r="C19" s="10" t="b">
        <v>0</v>
      </c>
    </row>
    <row r="20" spans="1:3" x14ac:dyDescent="0.25">
      <c r="A20" s="11" t="s">
        <v>318</v>
      </c>
      <c r="B20" s="10" t="s">
        <v>306</v>
      </c>
      <c r="C20" s="10" t="b">
        <v>0</v>
      </c>
    </row>
    <row r="21" spans="1:3" x14ac:dyDescent="0.25">
      <c r="A21" s="10" t="s">
        <v>319</v>
      </c>
      <c r="B21" s="10" t="s">
        <v>19</v>
      </c>
      <c r="C21" s="10" t="b">
        <v>0</v>
      </c>
    </row>
    <row r="22" spans="1:3" x14ac:dyDescent="0.25">
      <c r="A22" s="10" t="s">
        <v>794</v>
      </c>
      <c r="B22" s="10" t="s">
        <v>8</v>
      </c>
      <c r="C22" s="10" t="b">
        <v>0</v>
      </c>
    </row>
    <row r="23" spans="1:3" x14ac:dyDescent="0.25">
      <c r="A23" s="10" t="s">
        <v>793</v>
      </c>
      <c r="B23" s="10" t="s">
        <v>8</v>
      </c>
      <c r="C23" s="10" t="b">
        <v>0</v>
      </c>
    </row>
    <row r="24" spans="1:3" x14ac:dyDescent="0.25">
      <c r="A24" s="10" t="s">
        <v>792</v>
      </c>
      <c r="B24" s="10" t="s">
        <v>8</v>
      </c>
      <c r="C24" s="10" t="b">
        <v>0</v>
      </c>
    </row>
    <row r="25" spans="1:3" x14ac:dyDescent="0.25">
      <c r="A25" s="10" t="s">
        <v>862</v>
      </c>
      <c r="B25" s="10" t="s">
        <v>35</v>
      </c>
      <c r="C25" s="10" t="b">
        <v>0</v>
      </c>
    </row>
    <row r="26" spans="1:3" x14ac:dyDescent="0.25">
      <c r="A26" s="10" t="s">
        <v>320</v>
      </c>
      <c r="B26" s="10" t="s">
        <v>19</v>
      </c>
      <c r="C26" s="10" t="b">
        <v>0</v>
      </c>
    </row>
    <row r="27" spans="1:3" x14ac:dyDescent="0.25">
      <c r="A27" s="10" t="s">
        <v>321</v>
      </c>
      <c r="B27" s="10" t="s">
        <v>20</v>
      </c>
      <c r="C27" s="10" t="b">
        <v>0</v>
      </c>
    </row>
    <row r="28" spans="1:3" x14ac:dyDescent="0.25">
      <c r="A28" s="10" t="s">
        <v>322</v>
      </c>
      <c r="B28" s="10" t="s">
        <v>9</v>
      </c>
      <c r="C28" s="10" t="b">
        <v>0</v>
      </c>
    </row>
    <row r="29" spans="1:3" x14ac:dyDescent="0.25">
      <c r="A29" s="10" t="s">
        <v>323</v>
      </c>
      <c r="B29" s="10" t="s">
        <v>19</v>
      </c>
      <c r="C29" s="10" t="b">
        <v>0</v>
      </c>
    </row>
    <row r="30" spans="1:3" x14ac:dyDescent="0.25">
      <c r="A30" s="10" t="s">
        <v>324</v>
      </c>
      <c r="B30" s="10" t="s">
        <v>8</v>
      </c>
      <c r="C30" s="10" t="b">
        <v>0</v>
      </c>
    </row>
    <row r="31" spans="1:3" x14ac:dyDescent="0.25">
      <c r="A31" s="10" t="s">
        <v>325</v>
      </c>
      <c r="B31" s="10" t="s">
        <v>19</v>
      </c>
      <c r="C31" s="10" t="b">
        <v>0</v>
      </c>
    </row>
    <row r="32" spans="1:3" x14ac:dyDescent="0.25">
      <c r="A32" s="10" t="s">
        <v>53</v>
      </c>
      <c r="B32" s="10" t="s">
        <v>35</v>
      </c>
      <c r="C32" s="10" t="b">
        <v>0</v>
      </c>
    </row>
    <row r="33" spans="1:3" x14ac:dyDescent="0.25">
      <c r="A33" s="11" t="s">
        <v>326</v>
      </c>
      <c r="B33" s="10" t="s">
        <v>9</v>
      </c>
      <c r="C33" s="10" t="b">
        <v>0</v>
      </c>
    </row>
    <row r="34" spans="1:3" x14ac:dyDescent="0.25">
      <c r="A34" s="10" t="s">
        <v>327</v>
      </c>
      <c r="B34" s="10" t="s">
        <v>19</v>
      </c>
      <c r="C34" s="10" t="b">
        <v>0</v>
      </c>
    </row>
    <row r="35" spans="1:3" x14ac:dyDescent="0.25">
      <c r="A35" s="10" t="s">
        <v>328</v>
      </c>
      <c r="B35" s="10" t="s">
        <v>8</v>
      </c>
      <c r="C35" s="10" t="b">
        <v>0</v>
      </c>
    </row>
    <row r="36" spans="1:3" x14ac:dyDescent="0.25">
      <c r="A36" s="10" t="s">
        <v>329</v>
      </c>
      <c r="B36" s="10" t="s">
        <v>8</v>
      </c>
      <c r="C36" s="10" t="b">
        <v>0</v>
      </c>
    </row>
    <row r="37" spans="1:3" x14ac:dyDescent="0.25">
      <c r="A37" s="10" t="s">
        <v>330</v>
      </c>
      <c r="B37" s="10" t="s">
        <v>8</v>
      </c>
      <c r="C37" s="10" t="b">
        <v>0</v>
      </c>
    </row>
    <row r="38" spans="1:3" x14ac:dyDescent="0.25">
      <c r="A38" s="10" t="s">
        <v>331</v>
      </c>
      <c r="B38" s="10" t="s">
        <v>306</v>
      </c>
      <c r="C38" s="10" t="b">
        <v>0</v>
      </c>
    </row>
    <row r="39" spans="1:3" x14ac:dyDescent="0.25">
      <c r="A39" s="11" t="s">
        <v>332</v>
      </c>
      <c r="B39" s="10" t="s">
        <v>20</v>
      </c>
      <c r="C39" s="10" t="b">
        <v>0</v>
      </c>
    </row>
    <row r="40" spans="1:3" x14ac:dyDescent="0.25">
      <c r="A40" s="10" t="s">
        <v>333</v>
      </c>
      <c r="B40" s="10" t="s">
        <v>9</v>
      </c>
      <c r="C40" s="10" t="b">
        <v>0</v>
      </c>
    </row>
    <row r="41" spans="1:3" x14ac:dyDescent="0.25">
      <c r="A41" s="10" t="s">
        <v>252</v>
      </c>
      <c r="B41" s="10" t="s">
        <v>35</v>
      </c>
      <c r="C41" s="10" t="b">
        <v>0</v>
      </c>
    </row>
    <row r="42" spans="1:3" x14ac:dyDescent="0.25">
      <c r="A42" s="10" t="s">
        <v>380</v>
      </c>
      <c r="B42" s="10" t="s">
        <v>8</v>
      </c>
      <c r="C42" s="10" t="b">
        <v>0</v>
      </c>
    </row>
    <row r="43" spans="1:3" x14ac:dyDescent="0.25">
      <c r="A43" s="11" t="s">
        <v>334</v>
      </c>
      <c r="B43" s="10" t="s">
        <v>20</v>
      </c>
      <c r="C43" s="10" t="b">
        <v>0</v>
      </c>
    </row>
    <row r="44" spans="1:3" x14ac:dyDescent="0.25">
      <c r="A44" s="11" t="s">
        <v>335</v>
      </c>
      <c r="B44" s="10" t="s">
        <v>20</v>
      </c>
      <c r="C44" s="10" t="b">
        <v>0</v>
      </c>
    </row>
    <row r="45" spans="1:3" x14ac:dyDescent="0.25">
      <c r="A45" s="11" t="s">
        <v>813</v>
      </c>
      <c r="B45" s="10" t="s">
        <v>19</v>
      </c>
      <c r="C45" s="10" t="b">
        <v>0</v>
      </c>
    </row>
    <row r="46" spans="1:3" x14ac:dyDescent="0.25">
      <c r="A46" s="10" t="s">
        <v>336</v>
      </c>
      <c r="B46" s="10" t="s">
        <v>9</v>
      </c>
      <c r="C46" s="10" t="b">
        <v>0</v>
      </c>
    </row>
    <row r="47" spans="1:3" x14ac:dyDescent="0.25">
      <c r="A47" s="10" t="s">
        <v>337</v>
      </c>
      <c r="B47" s="10" t="s">
        <v>8</v>
      </c>
      <c r="C47" s="10" t="b">
        <v>0</v>
      </c>
    </row>
    <row r="48" spans="1:3" x14ac:dyDescent="0.25">
      <c r="A48" s="10" t="s">
        <v>338</v>
      </c>
      <c r="B48" s="10" t="s">
        <v>9</v>
      </c>
      <c r="C48" s="10" t="b">
        <v>0</v>
      </c>
    </row>
    <row r="49" spans="1:3" x14ac:dyDescent="0.25">
      <c r="A49" s="10" t="s">
        <v>339</v>
      </c>
      <c r="B49" s="10" t="s">
        <v>8</v>
      </c>
      <c r="C49" s="10" t="b">
        <v>0</v>
      </c>
    </row>
    <row r="50" spans="1:3" x14ac:dyDescent="0.25">
      <c r="A50" s="10" t="s">
        <v>340</v>
      </c>
      <c r="B50" s="10" t="s">
        <v>19</v>
      </c>
      <c r="C50" s="10" t="b">
        <v>0</v>
      </c>
    </row>
    <row r="51" spans="1:3" x14ac:dyDescent="0.25">
      <c r="A51" s="10" t="s">
        <v>341</v>
      </c>
      <c r="B51" s="10" t="s">
        <v>19</v>
      </c>
      <c r="C51" s="10" t="b">
        <v>0</v>
      </c>
    </row>
    <row r="52" spans="1:3" x14ac:dyDescent="0.25">
      <c r="A52" s="10" t="s">
        <v>342</v>
      </c>
      <c r="B52" s="10" t="s">
        <v>19</v>
      </c>
      <c r="C52" s="10" t="b">
        <v>0</v>
      </c>
    </row>
    <row r="53" spans="1:3" x14ac:dyDescent="0.25">
      <c r="A53" s="10" t="s">
        <v>343</v>
      </c>
      <c r="B53" s="10" t="s">
        <v>306</v>
      </c>
      <c r="C53" s="10" t="b">
        <v>0</v>
      </c>
    </row>
    <row r="54" spans="1:3" x14ac:dyDescent="0.25">
      <c r="A54" s="10" t="s">
        <v>732</v>
      </c>
      <c r="B54" s="10" t="s">
        <v>9</v>
      </c>
      <c r="C54" s="10" t="b">
        <v>0</v>
      </c>
    </row>
    <row r="55" spans="1:3" x14ac:dyDescent="0.25">
      <c r="A55" s="11" t="s">
        <v>344</v>
      </c>
      <c r="B55" s="10" t="s">
        <v>20</v>
      </c>
      <c r="C55" s="10" t="b">
        <v>0</v>
      </c>
    </row>
    <row r="56" spans="1:3" x14ac:dyDescent="0.25">
      <c r="A56" s="10" t="s">
        <v>395</v>
      </c>
      <c r="B56" s="10" t="s">
        <v>8</v>
      </c>
      <c r="C56" s="10" t="b">
        <v>0</v>
      </c>
    </row>
    <row r="57" spans="1:3" x14ac:dyDescent="0.25">
      <c r="A57" s="10" t="s">
        <v>598</v>
      </c>
      <c r="B57" s="10" t="s">
        <v>8</v>
      </c>
      <c r="C57" s="10" t="b">
        <v>0</v>
      </c>
    </row>
    <row r="58" spans="1:3" x14ac:dyDescent="0.25">
      <c r="A58" s="11" t="s">
        <v>345</v>
      </c>
      <c r="B58" s="10" t="s">
        <v>20</v>
      </c>
      <c r="C58" s="10" t="b">
        <v>0</v>
      </c>
    </row>
    <row r="59" spans="1:3" x14ac:dyDescent="0.25">
      <c r="A59" s="11" t="s">
        <v>346</v>
      </c>
      <c r="B59" s="10" t="s">
        <v>20</v>
      </c>
      <c r="C59" s="10" t="b">
        <v>0</v>
      </c>
    </row>
    <row r="60" spans="1:3" x14ac:dyDescent="0.25">
      <c r="A60" s="11" t="s">
        <v>347</v>
      </c>
      <c r="B60" s="10" t="s">
        <v>20</v>
      </c>
      <c r="C60" s="10" t="b">
        <v>0</v>
      </c>
    </row>
    <row r="61" spans="1:3" x14ac:dyDescent="0.25">
      <c r="A61" s="11" t="s">
        <v>348</v>
      </c>
      <c r="B61" s="10" t="s">
        <v>20</v>
      </c>
      <c r="C61" s="10" t="b">
        <v>0</v>
      </c>
    </row>
    <row r="62" spans="1:3" x14ac:dyDescent="0.25">
      <c r="A62" s="11" t="s">
        <v>349</v>
      </c>
      <c r="B62" s="10" t="s">
        <v>20</v>
      </c>
      <c r="C62" s="10" t="b">
        <v>0</v>
      </c>
    </row>
    <row r="63" spans="1:3" x14ac:dyDescent="0.25">
      <c r="A63" s="11" t="s">
        <v>350</v>
      </c>
      <c r="B63" s="10" t="s">
        <v>20</v>
      </c>
      <c r="C63" s="10" t="b">
        <v>0</v>
      </c>
    </row>
    <row r="64" spans="1:3" x14ac:dyDescent="0.25">
      <c r="A64" s="11" t="s">
        <v>351</v>
      </c>
      <c r="B64" s="10" t="s">
        <v>20</v>
      </c>
      <c r="C64" s="10" t="b">
        <v>0</v>
      </c>
    </row>
    <row r="65" spans="1:3" x14ac:dyDescent="0.25">
      <c r="A65" s="11" t="s">
        <v>352</v>
      </c>
      <c r="B65" s="10" t="s">
        <v>20</v>
      </c>
      <c r="C65" s="10" t="b">
        <v>0</v>
      </c>
    </row>
    <row r="66" spans="1:3" x14ac:dyDescent="0.25">
      <c r="A66" s="10" t="s">
        <v>353</v>
      </c>
      <c r="B66" s="10" t="s">
        <v>20</v>
      </c>
      <c r="C66" s="10" t="b">
        <v>0</v>
      </c>
    </row>
    <row r="67" spans="1:3" x14ac:dyDescent="0.25">
      <c r="A67" s="11" t="s">
        <v>354</v>
      </c>
      <c r="B67" s="10" t="s">
        <v>20</v>
      </c>
      <c r="C67" s="10" t="b">
        <v>0</v>
      </c>
    </row>
    <row r="68" spans="1:3" x14ac:dyDescent="0.25">
      <c r="A68" s="11" t="s">
        <v>355</v>
      </c>
      <c r="B68" s="10" t="s">
        <v>20</v>
      </c>
      <c r="C68" s="10" t="b">
        <v>0</v>
      </c>
    </row>
    <row r="69" spans="1:3" x14ac:dyDescent="0.25">
      <c r="A69" s="11" t="s">
        <v>356</v>
      </c>
      <c r="B69" s="10" t="s">
        <v>20</v>
      </c>
      <c r="C69" s="10" t="b">
        <v>0</v>
      </c>
    </row>
    <row r="70" spans="1:3" x14ac:dyDescent="0.25">
      <c r="A70" s="13" t="s">
        <v>88</v>
      </c>
      <c r="B70" s="13" t="s">
        <v>19</v>
      </c>
      <c r="C70" s="13" t="b">
        <v>1</v>
      </c>
    </row>
    <row r="71" spans="1:3" x14ac:dyDescent="0.25">
      <c r="A71" s="13" t="s">
        <v>294</v>
      </c>
      <c r="B71" s="13" t="s">
        <v>8</v>
      </c>
      <c r="C71" s="13" t="b">
        <v>1</v>
      </c>
    </row>
    <row r="72" spans="1:3" x14ac:dyDescent="0.25">
      <c r="A72" s="13" t="s">
        <v>89</v>
      </c>
      <c r="B72" s="13" t="s">
        <v>19</v>
      </c>
      <c r="C72" s="13" t="b">
        <v>1</v>
      </c>
    </row>
    <row r="73" spans="1:3" x14ac:dyDescent="0.25">
      <c r="A73" s="13" t="s">
        <v>295</v>
      </c>
      <c r="B73" s="13" t="s">
        <v>8</v>
      </c>
      <c r="C73" s="13" t="b">
        <v>1</v>
      </c>
    </row>
    <row r="74" spans="1:3" x14ac:dyDescent="0.25">
      <c r="A74" s="13" t="s">
        <v>87</v>
      </c>
      <c r="B74" s="13" t="s">
        <v>19</v>
      </c>
      <c r="C74" s="13" t="b">
        <v>1</v>
      </c>
    </row>
    <row r="75" spans="1:3" x14ac:dyDescent="0.25">
      <c r="A75" s="13" t="s">
        <v>293</v>
      </c>
      <c r="B75" s="13" t="s">
        <v>8</v>
      </c>
      <c r="C75" s="13" t="b">
        <v>1</v>
      </c>
    </row>
    <row r="76" spans="1:3" x14ac:dyDescent="0.25">
      <c r="A76" s="13" t="s">
        <v>296</v>
      </c>
      <c r="B76" s="13" t="s">
        <v>145</v>
      </c>
      <c r="C76" s="13" t="b">
        <v>1</v>
      </c>
    </row>
    <row r="77" spans="1:3" x14ac:dyDescent="0.25">
      <c r="A77" s="13" t="s">
        <v>284</v>
      </c>
      <c r="B77" s="13" t="s">
        <v>145</v>
      </c>
      <c r="C77" s="13" t="b">
        <v>1</v>
      </c>
    </row>
    <row r="78" spans="1:3" x14ac:dyDescent="0.25">
      <c r="A78" s="13" t="s">
        <v>291</v>
      </c>
      <c r="B78" s="13" t="s">
        <v>35</v>
      </c>
      <c r="C78" s="13" t="b">
        <v>1</v>
      </c>
    </row>
    <row r="79" spans="1:3" x14ac:dyDescent="0.25">
      <c r="A79" s="13" t="s">
        <v>292</v>
      </c>
      <c r="B79" s="13" t="s">
        <v>35</v>
      </c>
      <c r="C79" s="13" t="b">
        <v>1</v>
      </c>
    </row>
    <row r="80" spans="1:3" x14ac:dyDescent="0.25">
      <c r="A80" s="13" t="s">
        <v>50</v>
      </c>
      <c r="B80" s="13" t="s">
        <v>145</v>
      </c>
      <c r="C80" s="13" t="b">
        <v>1</v>
      </c>
    </row>
    <row r="81" spans="1:3" x14ac:dyDescent="0.25">
      <c r="A81" s="13" t="s">
        <v>97</v>
      </c>
      <c r="B81" s="13" t="s">
        <v>145</v>
      </c>
      <c r="C81" s="13" t="b">
        <v>1</v>
      </c>
    </row>
    <row r="82" spans="1:3" x14ac:dyDescent="0.25">
      <c r="A82" s="14" t="s">
        <v>269</v>
      </c>
      <c r="B82" s="13" t="s">
        <v>49</v>
      </c>
      <c r="C82" s="13" t="b">
        <v>1</v>
      </c>
    </row>
    <row r="83" spans="1:3" x14ac:dyDescent="0.25">
      <c r="A83" s="14" t="s">
        <v>104</v>
      </c>
      <c r="B83" s="13" t="s">
        <v>145</v>
      </c>
      <c r="C83" s="13" t="b">
        <v>1</v>
      </c>
    </row>
    <row r="84" spans="1:3" x14ac:dyDescent="0.25">
      <c r="A84" s="14" t="s">
        <v>273</v>
      </c>
      <c r="B84" s="13" t="s">
        <v>49</v>
      </c>
      <c r="C84" s="13" t="b">
        <v>1</v>
      </c>
    </row>
    <row r="85" spans="1:3" x14ac:dyDescent="0.25">
      <c r="A85" s="14" t="s">
        <v>105</v>
      </c>
      <c r="B85" s="13" t="s">
        <v>145</v>
      </c>
      <c r="C85" s="13" t="b">
        <v>1</v>
      </c>
    </row>
    <row r="86" spans="1:3" x14ac:dyDescent="0.25">
      <c r="A86" s="14" t="s">
        <v>277</v>
      </c>
      <c r="B86" s="13" t="s">
        <v>49</v>
      </c>
      <c r="C86" s="13" t="b">
        <v>1</v>
      </c>
    </row>
    <row r="87" spans="1:3" x14ac:dyDescent="0.25">
      <c r="A87" s="14" t="s">
        <v>247</v>
      </c>
      <c r="B87" s="13" t="s">
        <v>145</v>
      </c>
      <c r="C87" s="13" t="b">
        <v>1</v>
      </c>
    </row>
    <row r="88" spans="1:3" x14ac:dyDescent="0.25">
      <c r="A88" s="13" t="s">
        <v>241</v>
      </c>
      <c r="B88" s="13" t="s">
        <v>35</v>
      </c>
      <c r="C88" s="13" t="b">
        <v>1</v>
      </c>
    </row>
    <row r="89" spans="1:3" x14ac:dyDescent="0.25">
      <c r="A89" s="13" t="s">
        <v>242</v>
      </c>
      <c r="B89" s="13" t="s">
        <v>35</v>
      </c>
      <c r="C89" s="13" t="b">
        <v>1</v>
      </c>
    </row>
    <row r="90" spans="1:3" x14ac:dyDescent="0.25">
      <c r="A90" s="13" t="s">
        <v>243</v>
      </c>
      <c r="B90" s="13" t="s">
        <v>35</v>
      </c>
      <c r="C90" s="13" t="b">
        <v>1</v>
      </c>
    </row>
    <row r="91" spans="1:3" x14ac:dyDescent="0.25">
      <c r="A91" s="13" t="s">
        <v>244</v>
      </c>
      <c r="B91" s="13" t="s">
        <v>35</v>
      </c>
      <c r="C91" s="13" t="b">
        <v>1</v>
      </c>
    </row>
    <row r="92" spans="1:3" x14ac:dyDescent="0.25">
      <c r="A92" s="13" t="s">
        <v>245</v>
      </c>
      <c r="B92" s="13" t="s">
        <v>35</v>
      </c>
      <c r="C92" s="13" t="b">
        <v>1</v>
      </c>
    </row>
    <row r="93" spans="1:3" x14ac:dyDescent="0.25">
      <c r="A93" s="13" t="s">
        <v>246</v>
      </c>
      <c r="B93" s="13" t="s">
        <v>35</v>
      </c>
      <c r="C93" s="13" t="b">
        <v>1</v>
      </c>
    </row>
    <row r="94" spans="1:3" x14ac:dyDescent="0.25">
      <c r="A94" s="13" t="s">
        <v>249</v>
      </c>
      <c r="B94" s="13" t="s">
        <v>35</v>
      </c>
      <c r="C94" s="13" t="b">
        <v>1</v>
      </c>
    </row>
    <row r="95" spans="1:3" x14ac:dyDescent="0.25">
      <c r="A95" s="13" t="s">
        <v>288</v>
      </c>
      <c r="B95" s="13" t="s">
        <v>19</v>
      </c>
      <c r="C95" s="13" t="b">
        <v>1</v>
      </c>
    </row>
    <row r="96" spans="1:3" x14ac:dyDescent="0.25">
      <c r="A96" s="13" t="s">
        <v>285</v>
      </c>
      <c r="B96" s="13" t="s">
        <v>145</v>
      </c>
      <c r="C96" s="13" t="b">
        <v>1</v>
      </c>
    </row>
    <row r="97" spans="1:3" x14ac:dyDescent="0.25">
      <c r="A97" s="13" t="s">
        <v>290</v>
      </c>
      <c r="B97" s="13" t="s">
        <v>19</v>
      </c>
      <c r="C97" s="13" t="b">
        <v>1</v>
      </c>
    </row>
    <row r="98" spans="1:3" x14ac:dyDescent="0.25">
      <c r="A98" s="13" t="s">
        <v>287</v>
      </c>
      <c r="B98" s="13" t="s">
        <v>145</v>
      </c>
      <c r="C98" s="13" t="b">
        <v>1</v>
      </c>
    </row>
    <row r="99" spans="1:3" x14ac:dyDescent="0.25">
      <c r="A99" s="13" t="s">
        <v>289</v>
      </c>
      <c r="B99" s="13" t="s">
        <v>19</v>
      </c>
      <c r="C99" s="13" t="b">
        <v>1</v>
      </c>
    </row>
    <row r="100" spans="1:3" x14ac:dyDescent="0.25">
      <c r="A100" s="13" t="s">
        <v>286</v>
      </c>
      <c r="B100" s="13" t="s">
        <v>145</v>
      </c>
      <c r="C100" s="13" t="b">
        <v>1</v>
      </c>
    </row>
    <row r="101" spans="1:3" x14ac:dyDescent="0.25">
      <c r="A101" s="14" t="s">
        <v>92</v>
      </c>
      <c r="B101" s="13" t="s">
        <v>145</v>
      </c>
      <c r="C101" s="13" t="b">
        <v>1</v>
      </c>
    </row>
    <row r="102" spans="1:3" x14ac:dyDescent="0.25">
      <c r="A102" s="14" t="s">
        <v>268</v>
      </c>
      <c r="B102" s="13" t="s">
        <v>49</v>
      </c>
      <c r="C102" s="13" t="b">
        <v>1</v>
      </c>
    </row>
    <row r="103" spans="1:3" x14ac:dyDescent="0.25">
      <c r="A103" s="14" t="s">
        <v>107</v>
      </c>
      <c r="B103" s="13" t="s">
        <v>145</v>
      </c>
      <c r="C103" s="13" t="b">
        <v>1</v>
      </c>
    </row>
    <row r="104" spans="1:3" x14ac:dyDescent="0.25">
      <c r="A104" s="14" t="s">
        <v>283</v>
      </c>
      <c r="B104" s="13" t="s">
        <v>49</v>
      </c>
      <c r="C104" s="13" t="b">
        <v>1</v>
      </c>
    </row>
    <row r="105" spans="1:3" x14ac:dyDescent="0.25">
      <c r="A105" s="14" t="s">
        <v>98</v>
      </c>
      <c r="B105" s="13" t="s">
        <v>145</v>
      </c>
      <c r="C105" s="13" t="b">
        <v>1</v>
      </c>
    </row>
    <row r="106" spans="1:3" x14ac:dyDescent="0.25">
      <c r="A106" s="14" t="s">
        <v>271</v>
      </c>
      <c r="B106" s="13" t="s">
        <v>49</v>
      </c>
      <c r="C106" s="13" t="b">
        <v>1</v>
      </c>
    </row>
    <row r="107" spans="1:3" x14ac:dyDescent="0.25">
      <c r="A107" s="14" t="s">
        <v>99</v>
      </c>
      <c r="B107" s="13" t="s">
        <v>145</v>
      </c>
      <c r="C107" s="13" t="b">
        <v>1</v>
      </c>
    </row>
    <row r="108" spans="1:3" x14ac:dyDescent="0.25">
      <c r="A108" s="14" t="s">
        <v>275</v>
      </c>
      <c r="B108" s="13" t="s">
        <v>49</v>
      </c>
      <c r="C108" s="13" t="b">
        <v>1</v>
      </c>
    </row>
    <row r="109" spans="1:3" x14ac:dyDescent="0.25">
      <c r="A109" s="14" t="s">
        <v>100</v>
      </c>
      <c r="B109" s="13" t="s">
        <v>145</v>
      </c>
      <c r="C109" s="13" t="b">
        <v>1</v>
      </c>
    </row>
    <row r="110" spans="1:3" x14ac:dyDescent="0.25">
      <c r="A110" s="14" t="s">
        <v>279</v>
      </c>
      <c r="B110" s="13" t="s">
        <v>49</v>
      </c>
      <c r="C110" s="13" t="b">
        <v>1</v>
      </c>
    </row>
    <row r="111" spans="1:3" x14ac:dyDescent="0.25">
      <c r="A111" s="14" t="s">
        <v>101</v>
      </c>
      <c r="B111" s="13" t="s">
        <v>145</v>
      </c>
      <c r="C111" s="13" t="b">
        <v>1</v>
      </c>
    </row>
    <row r="112" spans="1:3" x14ac:dyDescent="0.25">
      <c r="A112" s="14" t="s">
        <v>272</v>
      </c>
      <c r="B112" s="13" t="s">
        <v>49</v>
      </c>
      <c r="C112" s="13" t="b">
        <v>1</v>
      </c>
    </row>
    <row r="113" spans="1:3" x14ac:dyDescent="0.25">
      <c r="A113" s="14" t="s">
        <v>102</v>
      </c>
      <c r="B113" s="13" t="s">
        <v>145</v>
      </c>
      <c r="C113" s="13" t="b">
        <v>1</v>
      </c>
    </row>
    <row r="114" spans="1:3" x14ac:dyDescent="0.25">
      <c r="A114" s="14" t="s">
        <v>276</v>
      </c>
      <c r="B114" s="13" t="s">
        <v>49</v>
      </c>
      <c r="C114" s="13" t="b">
        <v>1</v>
      </c>
    </row>
    <row r="115" spans="1:3" x14ac:dyDescent="0.25">
      <c r="A115" s="14" t="s">
        <v>103</v>
      </c>
      <c r="B115" s="13" t="s">
        <v>145</v>
      </c>
      <c r="C115" s="13" t="b">
        <v>1</v>
      </c>
    </row>
    <row r="116" spans="1:3" x14ac:dyDescent="0.25">
      <c r="A116" s="14" t="s">
        <v>280</v>
      </c>
      <c r="B116" s="13" t="s">
        <v>49</v>
      </c>
      <c r="C116" s="13" t="b">
        <v>1</v>
      </c>
    </row>
    <row r="117" spans="1:3" x14ac:dyDescent="0.25">
      <c r="A117" s="14" t="s">
        <v>93</v>
      </c>
      <c r="B117" s="13" t="s">
        <v>145</v>
      </c>
      <c r="C117" s="13" t="b">
        <v>1</v>
      </c>
    </row>
    <row r="118" spans="1:3" x14ac:dyDescent="0.25">
      <c r="A118" s="14" t="s">
        <v>270</v>
      </c>
      <c r="B118" s="13" t="s">
        <v>49</v>
      </c>
      <c r="C118" s="13" t="b">
        <v>1</v>
      </c>
    </row>
    <row r="119" spans="1:3" x14ac:dyDescent="0.25">
      <c r="A119" s="14" t="s">
        <v>94</v>
      </c>
      <c r="B119" s="13" t="s">
        <v>145</v>
      </c>
      <c r="C119" s="13" t="b">
        <v>1</v>
      </c>
    </row>
    <row r="120" spans="1:3" x14ac:dyDescent="0.25">
      <c r="A120" s="14" t="s">
        <v>274</v>
      </c>
      <c r="B120" s="13" t="s">
        <v>49</v>
      </c>
      <c r="C120" s="13" t="b">
        <v>1</v>
      </c>
    </row>
    <row r="121" spans="1:3" x14ac:dyDescent="0.25">
      <c r="A121" s="14" t="s">
        <v>95</v>
      </c>
      <c r="B121" s="13" t="s">
        <v>145</v>
      </c>
      <c r="C121" s="13" t="b">
        <v>1</v>
      </c>
    </row>
    <row r="122" spans="1:3" x14ac:dyDescent="0.25">
      <c r="A122" s="14" t="s">
        <v>278</v>
      </c>
      <c r="B122" s="13" t="s">
        <v>49</v>
      </c>
      <c r="C122" s="13" t="b">
        <v>1</v>
      </c>
    </row>
    <row r="123" spans="1:3" x14ac:dyDescent="0.25">
      <c r="A123" s="14" t="s">
        <v>106</v>
      </c>
      <c r="B123" s="13" t="s">
        <v>145</v>
      </c>
      <c r="C123" s="13" t="b">
        <v>1</v>
      </c>
    </row>
    <row r="124" spans="1:3" x14ac:dyDescent="0.25">
      <c r="A124" s="14" t="s">
        <v>281</v>
      </c>
      <c r="B124" s="13" t="s">
        <v>49</v>
      </c>
      <c r="C124" s="13" t="b">
        <v>1</v>
      </c>
    </row>
    <row r="125" spans="1:3" x14ac:dyDescent="0.25">
      <c r="A125" s="14" t="s">
        <v>108</v>
      </c>
      <c r="B125" s="13" t="s">
        <v>145</v>
      </c>
      <c r="C125" s="13" t="b">
        <v>1</v>
      </c>
    </row>
    <row r="126" spans="1:3" x14ac:dyDescent="0.25">
      <c r="A126" s="14" t="s">
        <v>282</v>
      </c>
      <c r="B126" s="13" t="s">
        <v>49</v>
      </c>
      <c r="C126" s="13" t="b">
        <v>1</v>
      </c>
    </row>
    <row r="127" spans="1:3" x14ac:dyDescent="0.25">
      <c r="A127" s="12" t="s">
        <v>381</v>
      </c>
      <c r="B127" s="12" t="s">
        <v>9</v>
      </c>
      <c r="C127" s="12" t="b">
        <v>0</v>
      </c>
    </row>
    <row r="128" spans="1:3" x14ac:dyDescent="0.25">
      <c r="A128" s="12" t="s">
        <v>368</v>
      </c>
      <c r="B128" s="12" t="s">
        <v>8</v>
      </c>
      <c r="C128" s="12" t="b">
        <v>0</v>
      </c>
    </row>
    <row r="129" spans="1:3" x14ac:dyDescent="0.25">
      <c r="A129" s="12" t="s">
        <v>369</v>
      </c>
      <c r="B129" s="12" t="s">
        <v>8</v>
      </c>
      <c r="C129" s="12" t="b">
        <v>0</v>
      </c>
    </row>
    <row r="130" spans="1:3" x14ac:dyDescent="0.25">
      <c r="A130" s="12" t="s">
        <v>810</v>
      </c>
      <c r="B130" s="12" t="s">
        <v>8</v>
      </c>
      <c r="C130" s="12" t="b">
        <v>0</v>
      </c>
    </row>
    <row r="131" spans="1:3" x14ac:dyDescent="0.25">
      <c r="A131" s="15" t="s">
        <v>372</v>
      </c>
      <c r="B131" s="16" t="s">
        <v>145</v>
      </c>
      <c r="C131" s="16" t="b">
        <v>1</v>
      </c>
    </row>
    <row r="132" spans="1:3" x14ac:dyDescent="0.25">
      <c r="A132" s="15" t="s">
        <v>378</v>
      </c>
      <c r="B132" s="16" t="s">
        <v>145</v>
      </c>
      <c r="C132" s="16" t="b">
        <v>1</v>
      </c>
    </row>
    <row r="133" spans="1:3" x14ac:dyDescent="0.25">
      <c r="A133" s="15" t="s">
        <v>811</v>
      </c>
      <c r="B133" s="16" t="s">
        <v>145</v>
      </c>
      <c r="C133" s="16" t="b">
        <v>1</v>
      </c>
    </row>
    <row r="134" spans="1:3" x14ac:dyDescent="0.25">
      <c r="A134" s="29" t="s">
        <v>854</v>
      </c>
      <c r="B134" s="29" t="s">
        <v>35</v>
      </c>
      <c r="C134" s="29" t="b">
        <v>0</v>
      </c>
    </row>
    <row r="135" spans="1:3" x14ac:dyDescent="0.25">
      <c r="A135" s="30" t="s">
        <v>863</v>
      </c>
      <c r="B135" s="30" t="s">
        <v>35</v>
      </c>
      <c r="C135" s="30" t="b">
        <v>0</v>
      </c>
    </row>
    <row r="136" spans="1:3" x14ac:dyDescent="0.25">
      <c r="A136" s="23" t="s">
        <v>786</v>
      </c>
      <c r="B136" s="23" t="s">
        <v>19</v>
      </c>
      <c r="C136" s="23" t="b">
        <v>0</v>
      </c>
    </row>
    <row r="137" spans="1:3" x14ac:dyDescent="0.25">
      <c r="A137" s="23" t="s">
        <v>791</v>
      </c>
      <c r="B137" s="23" t="s">
        <v>8</v>
      </c>
      <c r="C137" s="23" t="b">
        <v>0</v>
      </c>
    </row>
    <row r="138" spans="1:3" x14ac:dyDescent="0.25">
      <c r="A138" s="23" t="s">
        <v>789</v>
      </c>
      <c r="B138" s="23" t="s">
        <v>8</v>
      </c>
      <c r="C138" s="23" t="b">
        <v>0</v>
      </c>
    </row>
    <row r="139" spans="1:3" x14ac:dyDescent="0.25">
      <c r="A139" s="23" t="s">
        <v>787</v>
      </c>
      <c r="B139" s="23" t="s">
        <v>9</v>
      </c>
      <c r="C139" s="23" t="b">
        <v>0</v>
      </c>
    </row>
    <row r="140" spans="1:3" x14ac:dyDescent="0.25">
      <c r="A140" s="23" t="s">
        <v>382</v>
      </c>
      <c r="B140" s="23" t="s">
        <v>9</v>
      </c>
      <c r="C140" s="23" t="b">
        <v>0</v>
      </c>
    </row>
    <row r="141" spans="1:3" x14ac:dyDescent="0.25">
      <c r="A141" s="23" t="s">
        <v>396</v>
      </c>
      <c r="B141" s="23" t="s">
        <v>9</v>
      </c>
      <c r="C141" s="23" t="b">
        <v>0</v>
      </c>
    </row>
    <row r="142" spans="1:3" x14ac:dyDescent="0.25">
      <c r="A142" s="24" t="s">
        <v>788</v>
      </c>
      <c r="B142" s="24" t="s">
        <v>145</v>
      </c>
      <c r="C142" s="24" t="b">
        <v>1</v>
      </c>
    </row>
    <row r="143" spans="1:3" x14ac:dyDescent="0.25">
      <c r="A143" s="24" t="s">
        <v>838</v>
      </c>
      <c r="B143" s="24" t="s">
        <v>9</v>
      </c>
      <c r="C143" s="24" t="b">
        <v>1</v>
      </c>
    </row>
    <row r="144" spans="1:3" x14ac:dyDescent="0.25">
      <c r="A144" s="24" t="s">
        <v>837</v>
      </c>
      <c r="B144" s="24" t="s">
        <v>9</v>
      </c>
      <c r="C144" s="24" t="b">
        <v>1</v>
      </c>
    </row>
    <row r="145" spans="1:3" x14ac:dyDescent="0.25">
      <c r="A145" s="22" t="s">
        <v>865</v>
      </c>
      <c r="B145" s="22" t="s">
        <v>35</v>
      </c>
      <c r="C145" s="22" t="b">
        <v>0</v>
      </c>
    </row>
    <row r="146" spans="1:3" x14ac:dyDescent="0.25">
      <c r="A146" s="22" t="s">
        <v>790</v>
      </c>
      <c r="B146" s="22" t="s">
        <v>8</v>
      </c>
      <c r="C146" s="22" t="b">
        <v>0</v>
      </c>
    </row>
    <row r="147" spans="1:3" x14ac:dyDescent="0.25">
      <c r="A147" s="22" t="s">
        <v>594</v>
      </c>
      <c r="B147" s="22" t="s">
        <v>9</v>
      </c>
      <c r="C147" s="22" t="b">
        <v>0</v>
      </c>
    </row>
    <row r="148" spans="1:3" x14ac:dyDescent="0.25">
      <c r="A148" s="17" t="s">
        <v>812</v>
      </c>
      <c r="B148" s="17" t="s">
        <v>8</v>
      </c>
      <c r="C148" s="17" t="b">
        <v>0</v>
      </c>
    </row>
    <row r="149" spans="1:3" x14ac:dyDescent="0.25">
      <c r="A149" s="17" t="s">
        <v>590</v>
      </c>
      <c r="B149" s="17" t="s">
        <v>8</v>
      </c>
      <c r="C149" s="17" t="b">
        <v>0</v>
      </c>
    </row>
    <row r="150" spans="1:3" x14ac:dyDescent="0.25">
      <c r="A150" s="17" t="s">
        <v>593</v>
      </c>
      <c r="B150" s="17" t="s">
        <v>8</v>
      </c>
      <c r="C150" s="17" t="b">
        <v>0</v>
      </c>
    </row>
    <row r="151" spans="1:3" x14ac:dyDescent="0.25">
      <c r="A151" s="17" t="s">
        <v>806</v>
      </c>
      <c r="B151" s="17" t="s">
        <v>8</v>
      </c>
      <c r="C151" s="17" t="b">
        <v>0</v>
      </c>
    </row>
    <row r="152" spans="1:3" x14ac:dyDescent="0.25">
      <c r="A152" s="17" t="s">
        <v>742</v>
      </c>
      <c r="B152" s="17" t="s">
        <v>19</v>
      </c>
      <c r="C152" s="17" t="b">
        <v>0</v>
      </c>
    </row>
    <row r="153" spans="1:3" x14ac:dyDescent="0.25">
      <c r="A153" s="17" t="s">
        <v>743</v>
      </c>
      <c r="B153" s="17" t="s">
        <v>19</v>
      </c>
      <c r="C153" s="17" t="b">
        <v>0</v>
      </c>
    </row>
    <row r="154" spans="1:3" x14ac:dyDescent="0.25">
      <c r="A154" s="17" t="s">
        <v>735</v>
      </c>
      <c r="B154" s="17" t="s">
        <v>19</v>
      </c>
      <c r="C154" s="17" t="b">
        <v>0</v>
      </c>
    </row>
    <row r="155" spans="1:3" x14ac:dyDescent="0.25">
      <c r="A155" s="17" t="s">
        <v>736</v>
      </c>
      <c r="B155" s="17" t="s">
        <v>19</v>
      </c>
      <c r="C155" s="17" t="b">
        <v>0</v>
      </c>
    </row>
    <row r="156" spans="1:3" x14ac:dyDescent="0.25">
      <c r="A156" s="17" t="s">
        <v>737</v>
      </c>
      <c r="B156" s="17" t="s">
        <v>306</v>
      </c>
      <c r="C156" s="17" t="b">
        <v>0</v>
      </c>
    </row>
    <row r="157" spans="1:3" x14ac:dyDescent="0.25">
      <c r="A157" s="17" t="s">
        <v>733</v>
      </c>
      <c r="B157" s="17" t="s">
        <v>19</v>
      </c>
      <c r="C157" s="17" t="b">
        <v>0</v>
      </c>
    </row>
    <row r="158" spans="1:3" x14ac:dyDescent="0.25">
      <c r="A158" s="17" t="s">
        <v>734</v>
      </c>
      <c r="B158" s="17" t="s">
        <v>19</v>
      </c>
      <c r="C158" s="17" t="b">
        <v>0</v>
      </c>
    </row>
    <row r="159" spans="1:3" x14ac:dyDescent="0.25">
      <c r="A159" s="17" t="s">
        <v>738</v>
      </c>
      <c r="B159" s="17" t="s">
        <v>19</v>
      </c>
      <c r="C159" s="17" t="b">
        <v>0</v>
      </c>
    </row>
    <row r="160" spans="1:3" x14ac:dyDescent="0.25">
      <c r="A160" s="17" t="s">
        <v>383</v>
      </c>
      <c r="B160" s="17" t="s">
        <v>49</v>
      </c>
      <c r="C160" s="17" t="b">
        <v>0</v>
      </c>
    </row>
    <row r="161" spans="1:3" x14ac:dyDescent="0.25">
      <c r="A161" s="17" t="s">
        <v>393</v>
      </c>
      <c r="B161" s="17" t="s">
        <v>8</v>
      </c>
      <c r="C161" s="17" t="b">
        <v>0</v>
      </c>
    </row>
    <row r="162" spans="1:3" x14ac:dyDescent="0.25">
      <c r="A162" s="17" t="s">
        <v>741</v>
      </c>
      <c r="B162" s="17" t="s">
        <v>35</v>
      </c>
      <c r="C162" s="17" t="b">
        <v>0</v>
      </c>
    </row>
    <row r="163" spans="1:3" x14ac:dyDescent="0.25">
      <c r="A163" s="17" t="s">
        <v>746</v>
      </c>
      <c r="B163" s="17" t="s">
        <v>35</v>
      </c>
      <c r="C163" s="17" t="b">
        <v>0</v>
      </c>
    </row>
    <row r="164" spans="1:3" x14ac:dyDescent="0.25">
      <c r="A164" s="17" t="s">
        <v>739</v>
      </c>
      <c r="B164" s="17" t="s">
        <v>19</v>
      </c>
      <c r="C164" s="17" t="b">
        <v>0</v>
      </c>
    </row>
    <row r="165" spans="1:3" x14ac:dyDescent="0.25">
      <c r="A165" s="19" t="s">
        <v>591</v>
      </c>
      <c r="B165" s="18" t="s">
        <v>145</v>
      </c>
      <c r="C165" s="18" t="b">
        <v>1</v>
      </c>
    </row>
    <row r="166" spans="1:3" x14ac:dyDescent="0.25">
      <c r="A166" s="19" t="s">
        <v>592</v>
      </c>
      <c r="B166" s="18" t="s">
        <v>145</v>
      </c>
      <c r="C166" s="18" t="b">
        <v>1</v>
      </c>
    </row>
    <row r="167" spans="1:3" x14ac:dyDescent="0.25">
      <c r="A167" s="19" t="s">
        <v>807</v>
      </c>
      <c r="B167" s="18" t="s">
        <v>145</v>
      </c>
      <c r="C167" s="18" t="b">
        <v>1</v>
      </c>
    </row>
    <row r="168" spans="1:3" x14ac:dyDescent="0.25">
      <c r="A168" s="19" t="s">
        <v>751</v>
      </c>
      <c r="B168" s="18" t="s">
        <v>145</v>
      </c>
      <c r="C168" s="18" t="b">
        <v>1</v>
      </c>
    </row>
    <row r="169" spans="1:3" x14ac:dyDescent="0.25">
      <c r="A169" s="18" t="s">
        <v>796</v>
      </c>
      <c r="B169" s="18" t="s">
        <v>19</v>
      </c>
      <c r="C169" s="18" t="b">
        <v>1</v>
      </c>
    </row>
    <row r="170" spans="1:3" x14ac:dyDescent="0.25">
      <c r="A170" s="18" t="s">
        <v>752</v>
      </c>
      <c r="B170" s="18" t="s">
        <v>145</v>
      </c>
      <c r="C170" s="18" t="b">
        <v>1</v>
      </c>
    </row>
    <row r="171" spans="1:3" x14ac:dyDescent="0.25">
      <c r="A171" s="19" t="s">
        <v>753</v>
      </c>
      <c r="B171" s="18" t="s">
        <v>145</v>
      </c>
      <c r="C171" s="18" t="b">
        <v>1</v>
      </c>
    </row>
    <row r="172" spans="1:3" x14ac:dyDescent="0.25">
      <c r="A172" s="18" t="s">
        <v>754</v>
      </c>
      <c r="B172" s="18" t="s">
        <v>145</v>
      </c>
      <c r="C172" s="18" t="b">
        <v>1</v>
      </c>
    </row>
    <row r="173" spans="1:3" x14ac:dyDescent="0.25">
      <c r="A173" s="18" t="s">
        <v>797</v>
      </c>
      <c r="B173" s="18" t="s">
        <v>145</v>
      </c>
      <c r="C173" s="18" t="b">
        <v>1</v>
      </c>
    </row>
    <row r="174" spans="1:3" x14ac:dyDescent="0.25">
      <c r="A174" s="18" t="s">
        <v>394</v>
      </c>
      <c r="B174" s="18" t="s">
        <v>145</v>
      </c>
      <c r="C174" s="18" t="b">
        <v>1</v>
      </c>
    </row>
    <row r="175" spans="1:3" x14ac:dyDescent="0.25">
      <c r="A175" s="18" t="s">
        <v>808</v>
      </c>
      <c r="B175" s="18" t="s">
        <v>35</v>
      </c>
      <c r="C175" s="18" t="b">
        <v>1</v>
      </c>
    </row>
    <row r="176" spans="1:3" x14ac:dyDescent="0.25">
      <c r="A176" s="18" t="s">
        <v>809</v>
      </c>
      <c r="B176" s="18" t="s">
        <v>145</v>
      </c>
      <c r="C176" s="18" t="b">
        <v>1</v>
      </c>
    </row>
    <row r="177" spans="1:3" x14ac:dyDescent="0.25">
      <c r="A177" s="18" t="s">
        <v>755</v>
      </c>
      <c r="B177" s="18" t="s">
        <v>145</v>
      </c>
      <c r="C177" s="18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2019-04-04T17:27:41Z</dcterms:modified>
</cp:coreProperties>
</file>