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0D0C8285-355C-4F2E-AF6F-36127687489A}" xr6:coauthVersionLast="40" xr6:coauthVersionMax="40" xr10:uidLastSave="{00000000-0000-0000-0000-000000000000}"/>
  <bookViews>
    <workbookView xWindow="-120" yWindow="-120" windowWidth="20730" windowHeight="11160" tabRatio="608" activeTab="6" xr2:uid="{00000000-000D-0000-FFFF-FFFF00000000}"/>
  </bookViews>
  <sheets>
    <sheet name="settings" sheetId="1" r:id="rId1"/>
    <sheet name="survey" sheetId="2" r:id="rId2"/>
    <sheet name="choices" sheetId="3" r:id="rId3"/>
    <sheet name="calculates" sheetId="4" r:id="rId4"/>
    <sheet name="prompt_types" sheetId="5" r:id="rId5"/>
    <sheet name="model" sheetId="6" r:id="rId6"/>
    <sheet name="queries" sheetId="7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6" i="3" l="1"/>
  <c r="B205" i="3"/>
  <c r="B204" i="3"/>
  <c r="B203" i="3"/>
  <c r="B202" i="3"/>
  <c r="B201" i="3"/>
  <c r="B200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<sst xmlns="http://schemas.openxmlformats.org/spreadsheetml/2006/main" count="3575" uniqueCount="840">
  <si>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</si>
  <si>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</si>
  <si>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</si>
  <si>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</si>
  <si>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</si>
  <si>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</si>
  <si>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</si>
  <si>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</si>
  <si>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</si>
  <si>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</si>
  <si>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</si>
  <si>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</si>
  <si>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</si>
  <si>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</si>
  <si>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</si>
  <si>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</si>
  <si>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</si>
  <si>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</si>
  <si>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</si>
  <si>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</si>
  <si>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</si>
  <si>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</si>
  <si>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dob</t>
  </si>
  <si>
    <t>nome</t>
  </si>
  <si>
    <t>sex</t>
  </si>
  <si>
    <t>mf</t>
  </si>
  <si>
    <t>Male</t>
  </si>
  <si>
    <t>Female</t>
  </si>
  <si>
    <t>Date of birth</t>
  </si>
  <si>
    <t>Name of child</t>
  </si>
  <si>
    <t>Gender</t>
  </si>
  <si>
    <t>comments</t>
  </si>
  <si>
    <t>nomemae</t>
  </si>
  <si>
    <t>Name of mother</t>
  </si>
  <si>
    <t>telmae</t>
  </si>
  <si>
    <t>nomepai</t>
  </si>
  <si>
    <t>Name of father</t>
  </si>
  <si>
    <t>telpai</t>
  </si>
  <si>
    <t>Date of BCG</t>
  </si>
  <si>
    <t>vbcg</t>
  </si>
  <si>
    <t>vpinj</t>
  </si>
  <si>
    <t>polionas</t>
  </si>
  <si>
    <t>vfam</t>
  </si>
  <si>
    <t>vp1</t>
  </si>
  <si>
    <t>vp2</t>
  </si>
  <si>
    <t>vp3</t>
  </si>
  <si>
    <t>vpenta1</t>
  </si>
  <si>
    <t>vpenta2</t>
  </si>
  <si>
    <t>vpenta3</t>
  </si>
  <si>
    <t>vpcv1</t>
  </si>
  <si>
    <t>vpcv2</t>
  </si>
  <si>
    <t>vpcv3</t>
  </si>
  <si>
    <t>Date of PENTA 2</t>
  </si>
  <si>
    <t>Date of PENTA 1</t>
  </si>
  <si>
    <t>Date of PENTA 3</t>
  </si>
  <si>
    <t>rox1</t>
  </si>
  <si>
    <t>rox2</t>
  </si>
  <si>
    <t>Date of VPI</t>
  </si>
  <si>
    <t>vsar1</t>
  </si>
  <si>
    <t>clause</t>
  </si>
  <si>
    <t>condition</t>
  </si>
  <si>
    <t>calculation</t>
  </si>
  <si>
    <t>note</t>
  </si>
  <si>
    <t>anos</t>
  </si>
  <si>
    <t>meses</t>
  </si>
  <si>
    <t>dias</t>
  </si>
  <si>
    <t>Age of child (years)</t>
  </si>
  <si>
    <t>Age of child (months)</t>
  </si>
  <si>
    <t>Age of child (days)</t>
  </si>
  <si>
    <t>tabz</t>
  </si>
  <si>
    <t>cno</t>
  </si>
  <si>
    <t>CNO</t>
  </si>
  <si>
    <t>idamae</t>
  </si>
  <si>
    <t>Age of mother</t>
  </si>
  <si>
    <t>etnia</t>
  </si>
  <si>
    <t>Etnicity of mother</t>
  </si>
  <si>
    <t>escola</t>
  </si>
  <si>
    <t>luzhnsm</t>
  </si>
  <si>
    <t>YesNo</t>
  </si>
  <si>
    <t>vcart</t>
  </si>
  <si>
    <t>VI</t>
  </si>
  <si>
    <t>NV</t>
  </si>
  <si>
    <t>PC</t>
  </si>
  <si>
    <t>MA</t>
  </si>
  <si>
    <t>Vaccination card</t>
  </si>
  <si>
    <t>if</t>
  </si>
  <si>
    <t>selected(data('vcart'), 'VI')</t>
  </si>
  <si>
    <t>end if</t>
  </si>
  <si>
    <t>tipo</t>
  </si>
  <si>
    <t>cicmaeass</t>
  </si>
  <si>
    <t>ciccriass</t>
  </si>
  <si>
    <t>select_one_dropdown</t>
  </si>
  <si>
    <t>assistent</t>
  </si>
  <si>
    <t>cicbcgtipo</t>
  </si>
  <si>
    <t>cicbcgmae</t>
  </si>
  <si>
    <t>Type of scar</t>
  </si>
  <si>
    <t>Assistent who assesed scar</t>
  </si>
  <si>
    <t>bcgmaelar</t>
  </si>
  <si>
    <t>bcgmaealt</t>
  </si>
  <si>
    <t>Vertical measurement</t>
  </si>
  <si>
    <t>Horizontal measurement</t>
  </si>
  <si>
    <t>decimal</t>
  </si>
  <si>
    <t>peso</t>
  </si>
  <si>
    <t>Weight of child</t>
  </si>
  <si>
    <t>tempr</t>
  </si>
  <si>
    <t>Temperature</t>
  </si>
  <si>
    <t>cicvert</t>
  </si>
  <si>
    <t>cichor</t>
  </si>
  <si>
    <t>campest</t>
  </si>
  <si>
    <t>campinf</t>
  </si>
  <si>
    <t>Informant</t>
  </si>
  <si>
    <t>bcgnse</t>
  </si>
  <si>
    <t>Study number</t>
  </si>
  <si>
    <t>bcgnse2</t>
  </si>
  <si>
    <t>bcgnse3</t>
  </si>
  <si>
    <t>camp</t>
  </si>
  <si>
    <t>campinfo</t>
  </si>
  <si>
    <t>Don't know</t>
  </si>
  <si>
    <t>Other</t>
  </si>
  <si>
    <t>ncart</t>
  </si>
  <si>
    <t>BCG scar of the child</t>
  </si>
  <si>
    <t>BCG scar of the mother</t>
  </si>
  <si>
    <t>calculation_name</t>
  </si>
  <si>
    <t>constraint</t>
  </si>
  <si>
    <t>display.constraint_message.text</t>
  </si>
  <si>
    <t>data('meses') &lt;= 12</t>
  </si>
  <si>
    <t>string</t>
  </si>
  <si>
    <t>Must be 12 or less:</t>
  </si>
  <si>
    <t>Cannot be before birth:</t>
  </si>
  <si>
    <t>Cannot be before PENTA 1:</t>
  </si>
  <si>
    <t>Cannot be before PENTA 2:</t>
  </si>
  <si>
    <t>font-size</t>
  </si>
  <si>
    <t>20pt</t>
  </si>
  <si>
    <t>prompt_type_name</t>
  </si>
  <si>
    <t>elementType</t>
  </si>
  <si>
    <t>custom_date</t>
  </si>
  <si>
    <t>exactdob</t>
  </si>
  <si>
    <t>selected(data('exactdob'), '1')</t>
  </si>
  <si>
    <t>selected(data('exactdob'), '2')</t>
  </si>
  <si>
    <t>Estimated age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</si>
  <si>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</si>
  <si>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</si>
  <si>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</si>
  <si>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</si>
  <si>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</si>
  <si>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</si>
  <si>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</si>
  <si>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</si>
  <si>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</si>
  <si>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</si>
  <si>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</si>
  <si>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</si>
  <si>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Other:</t>
  </si>
  <si>
    <t>esc</t>
  </si>
  <si>
    <t>selected(data('esc'), '1')</t>
  </si>
  <si>
    <t>For how many years?</t>
  </si>
  <si>
    <t>Has card been changed?</t>
  </si>
  <si>
    <t>assign</t>
  </si>
  <si>
    <t>Did the child take part in the April 2018 campaign?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</si>
  <si>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</si>
  <si>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</si>
  <si>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</si>
  <si>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</si>
  <si>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</si>
  <si>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</si>
  <si>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</si>
  <si>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</si>
  <si>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</si>
  <si>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</si>
  <si>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</si>
  <si>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</si>
  <si>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</si>
  <si>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</si>
  <si>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</si>
  <si>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</si>
  <si>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</si>
  <si>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</si>
  <si>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</si>
  <si>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</si>
  <si>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</si>
  <si>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</si>
  <si>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</si>
  <si>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</si>
  <si>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</si>
  <si>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</si>
  <si>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</si>
  <si>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</si>
  <si>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</si>
  <si>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</si>
  <si>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</si>
  <si>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</si>
  <si>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</si>
  <si>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</si>
  <si>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</si>
  <si>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</si>
  <si>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</si>
  <si>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</si>
  <si>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</si>
  <si>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</si>
  <si>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</si>
  <si>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</si>
  <si>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</si>
  <si>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</si>
  <si>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</si>
  <si>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</si>
  <si>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</si>
  <si>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</si>
  <si>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</si>
  <si>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</si>
  <si>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</si>
  <si>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</si>
  <si>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</si>
  <si>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</si>
  <si>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</si>
  <si>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</si>
  <si>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</si>
  <si>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</si>
  <si>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</si>
  <si>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</si>
  <si>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Is the child born at HNSM?</t>
  </si>
  <si>
    <t>Has the mother attended school?</t>
  </si>
  <si>
    <t>Is date of birth known?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</si>
  <si>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</si>
  <si>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</si>
  <si>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</si>
  <si>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</si>
  <si>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</si>
  <si>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</si>
  <si>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</si>
  <si>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</si>
  <si>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</si>
  <si>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</si>
  <si>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</si>
  <si>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Genero</t>
  </si>
  <si>
    <t>Sabe da data do nascimento ?</t>
  </si>
  <si>
    <t>Data do nascimento</t>
  </si>
  <si>
    <t>Idade da criança (anos)</t>
  </si>
  <si>
    <t>Idade da criança (meses)</t>
  </si>
  <si>
    <t>Idade da criança (dias)</t>
  </si>
  <si>
    <t>Peso da criança</t>
  </si>
  <si>
    <t>Temperatura</t>
  </si>
  <si>
    <t>A criança nasceu no HNSM ?</t>
  </si>
  <si>
    <t>Número de estudo</t>
  </si>
  <si>
    <t>Nome da mãe</t>
  </si>
  <si>
    <t>Idade da mãe</t>
  </si>
  <si>
    <t>Etnia da mãe</t>
  </si>
  <si>
    <t>Outra</t>
  </si>
  <si>
    <t>Por quantos anos ?</t>
  </si>
  <si>
    <t>Nome do pai</t>
  </si>
  <si>
    <t>Número do telefone do pai</t>
  </si>
  <si>
    <t>Informante</t>
  </si>
  <si>
    <t>Número de telefone do informante</t>
  </si>
  <si>
    <t>Tipo de cicatriz</t>
  </si>
  <si>
    <t>Medição vertical</t>
  </si>
  <si>
    <t>Medição Horizontal</t>
  </si>
  <si>
    <t>Assistente verificador da cicatriz</t>
  </si>
  <si>
    <t>selected(data('cicbcgmae'),'1')</t>
  </si>
  <si>
    <t>Does the mother have a BCG scar?</t>
  </si>
  <si>
    <t>Cicatriz de BCG na criança</t>
  </si>
  <si>
    <t>A mãe tem cicatriz de BCG ?</t>
  </si>
  <si>
    <t>Cicatriz de BCG na mãe</t>
  </si>
  <si>
    <t>Cartão da vacina</t>
  </si>
  <si>
    <t>Data de BCG</t>
  </si>
  <si>
    <t>Data de PENTA 1</t>
  </si>
  <si>
    <t>Data de PENTA 2</t>
  </si>
  <si>
    <t>Data de PENTA 3</t>
  </si>
  <si>
    <t>Data de VPI</t>
  </si>
  <si>
    <t>Nome do filho(a)</t>
  </si>
  <si>
    <t>Idade estimado</t>
  </si>
  <si>
    <t>Número do telefone da mãe</t>
  </si>
  <si>
    <t>A mãe estudou ?</t>
  </si>
  <si>
    <t>Medição horizontal</t>
  </si>
  <si>
    <t>Tinha trocado de cartão ?</t>
  </si>
  <si>
    <t xml:space="preserve">A criança tinha participado na campanha de vacinação no mês de Abril de 2018 ? </t>
  </si>
  <si>
    <t>Phone number of mother</t>
  </si>
  <si>
    <t>Phone number of father</t>
  </si>
  <si>
    <t>Phone number of informant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</si>
  <si>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</si>
  <si>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</si>
  <si>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</si>
  <si>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</si>
  <si>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</si>
  <si>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</si>
  <si>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</si>
  <si>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</si>
  <si>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</si>
  <si>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goto vaccines</t>
  </si>
  <si>
    <t>vaccines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</si>
  <si>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</si>
  <si>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</si>
  <si>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</si>
  <si>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</si>
  <si>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</si>
  <si>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</si>
  <si>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</si>
  <si>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</si>
  <si>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</si>
  <si>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</si>
  <si>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</si>
  <si>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</si>
  <si>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</si>
  <si>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</si>
  <si>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</si>
  <si>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</si>
  <si>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</si>
  <si>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</si>
  <si>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</si>
  <si>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</si>
  <si>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(calculates.FiveYears() &amp;&amp; data('dob') != null) || data('anos')&gt;5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</si>
  <si>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</si>
  <si>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</si>
  <si>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</si>
  <si>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</si>
  <si>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</si>
  <si>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</si>
  <si>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</si>
  <si>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</si>
  <si>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</si>
  <si>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</si>
  <si>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</si>
  <si>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</si>
  <si>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</si>
  <si>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</si>
  <si>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</si>
  <si>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</si>
  <si>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</si>
  <si>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selected(data('vcart'),'MA')</t>
  </si>
  <si>
    <t>SAME</t>
  </si>
  <si>
    <t>Same date as BCG</t>
  </si>
  <si>
    <t>Date of VPO-0</t>
  </si>
  <si>
    <t>Data de VPO-0</t>
  </si>
  <si>
    <t>Same date as PENTA 1</t>
  </si>
  <si>
    <t>Date of VPO-1</t>
  </si>
  <si>
    <t>Data de VPO-1</t>
  </si>
  <si>
    <t>Date of PCV13-1</t>
  </si>
  <si>
    <t>Data de PCV13-1</t>
  </si>
  <si>
    <t>Date of ROTA-1</t>
  </si>
  <si>
    <t>Data de ROTA-1</t>
  </si>
  <si>
    <t>PENTA1</t>
  </si>
  <si>
    <t>PENTA2</t>
  </si>
  <si>
    <t>PENTA3</t>
  </si>
  <si>
    <t>Same date as PENTA 3</t>
  </si>
  <si>
    <t>Same date as PENTA 2</t>
  </si>
  <si>
    <t>BCG</t>
  </si>
  <si>
    <t>Date of ROTA-2</t>
  </si>
  <si>
    <t>Data de ROTA-2</t>
  </si>
  <si>
    <t>Data de PCV13-2</t>
  </si>
  <si>
    <t>Date of PCV13-2</t>
  </si>
  <si>
    <t>Date of VPO-2</t>
  </si>
  <si>
    <t>Data de VPO-2</t>
  </si>
  <si>
    <t>Date of VPO-3</t>
  </si>
  <si>
    <t>Date of PCV13-3</t>
  </si>
  <si>
    <t>Data de VPO-3</t>
  </si>
  <si>
    <t>Data de PCV13-3</t>
  </si>
  <si>
    <t>Date of VAS (Sarampo 1)</t>
  </si>
  <si>
    <t>Data de VAS (Sarampo 1)</t>
  </si>
  <si>
    <t>VAS</t>
  </si>
  <si>
    <t>Same date as VAS (Sarampo 1)</t>
  </si>
  <si>
    <t>selected(data('vfamm'),'SAME')</t>
  </si>
  <si>
    <t>selected(data('vpinjm'),'SAME')</t>
  </si>
  <si>
    <t>selected(data('vpcv3m'),'SAME')</t>
  </si>
  <si>
    <t>selected(data('vp3m'),'SAME')</t>
  </si>
  <si>
    <t>selected(data('rox2m'),'SAME')</t>
  </si>
  <si>
    <t>selected(data('vpcv2m'),'SAME')</t>
  </si>
  <si>
    <t>selected(data('vp2m'),'SAME')</t>
  </si>
  <si>
    <t>selected(data('rox1m'),'SAME')</t>
  </si>
  <si>
    <t>selected(data('vpcv1m'),'SAME')</t>
  </si>
  <si>
    <t>selected(data('vp1m'),'SAME')</t>
  </si>
  <si>
    <t>selected(data('polionasm'),'SAME')</t>
  </si>
  <si>
    <t>Cannot be before VPO-0:</t>
  </si>
  <si>
    <t>Cannot be before VPO-1:</t>
  </si>
  <si>
    <t>Cannot be before PCV13-1:</t>
  </si>
  <si>
    <t>Cannot be before ROTA-1:</t>
  </si>
  <si>
    <t>Cannot be before VPO-2:</t>
  </si>
  <si>
    <t>Cannot be before PCV13-2: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</si>
  <si>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</si>
  <si>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</si>
  <si>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</si>
  <si>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</si>
  <si>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</si>
  <si>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</si>
  <si>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</si>
  <si>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</si>
  <si>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</si>
  <si>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</si>
  <si>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Deve ser 12 ou menos</t>
  </si>
  <si>
    <t>Phone number not correct:</t>
  </si>
  <si>
    <t>O número de telefone está incorreto</t>
  </si>
  <si>
    <t>Não pode ser antes do nascimento:</t>
  </si>
  <si>
    <t>Não pode ser antes de VPO-0:</t>
  </si>
  <si>
    <t>Não pode ser antes de PENTA 1:</t>
  </si>
  <si>
    <t>Não pode ser antes de VPO-1:</t>
  </si>
  <si>
    <t>Não pode ser antes de PCV13-1:</t>
  </si>
  <si>
    <t>Não pode ser antes de ROTA-1:</t>
  </si>
  <si>
    <t>Não pode ser antes de PENTA-2:</t>
  </si>
  <si>
    <t>Não pode ser antes de VPO-2:</t>
  </si>
  <si>
    <t>Não pode ser antes de PCV13-2: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</si>
  <si>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</si>
  <si>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</si>
  <si>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</si>
  <si>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</si>
  <si>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</si>
  <si>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</si>
  <si>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</si>
  <si>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off</t>
  </si>
  <si>
    <t>VN</t>
  </si>
  <si>
    <t>BI - Bijago</t>
  </si>
  <si>
    <t>number</t>
  </si>
  <si>
    <t>No CNO number</t>
  </si>
  <si>
    <t>Não número  CNO</t>
  </si>
  <si>
    <t>TaBz</t>
  </si>
  <si>
    <t>comment</t>
  </si>
  <si>
    <t>selected(data('inf'),'3') || selected(data('inf'),'4') || selected(data('inf'),'5')</t>
  </si>
  <si>
    <t>not(selected(data('inf'),'1'))</t>
  </si>
  <si>
    <t>selected(data('cicbcgtipo'),'1')</t>
  </si>
  <si>
    <t>Check if child is older than 5</t>
  </si>
  <si>
    <t>VN - Card seen and NO vaccines</t>
  </si>
  <si>
    <t>etn1</t>
  </si>
  <si>
    <t>etn2</t>
  </si>
  <si>
    <t>project</t>
  </si>
  <si>
    <t>selected(data('project'),'1')</t>
  </si>
  <si>
    <t>Neighbourhood</t>
  </si>
  <si>
    <t>Bairro</t>
  </si>
  <si>
    <t>selected(data('project'),'2')</t>
  </si>
  <si>
    <t>camo</t>
  </si>
  <si>
    <t>CaMo</t>
  </si>
  <si>
    <t>Does the child live in the project area?</t>
  </si>
  <si>
    <t>A criança vive na area de estudo de PSB ?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</si>
  <si>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</si>
  <si>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</si>
  <si>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</si>
  <si>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</si>
  <si>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</si>
  <si>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</si>
  <si>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</si>
  <si>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</si>
  <si>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</si>
  <si>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</si>
  <si>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</si>
  <si>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</si>
  <si>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</si>
  <si>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</si>
  <si>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</si>
  <si>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Do people from the project come by your village?</t>
  </si>
  <si>
    <t xml:space="preserve">if </t>
  </si>
  <si>
    <t>tab</t>
  </si>
  <si>
    <t>select_one_inline</t>
  </si>
  <si>
    <t>bairro</t>
  </si>
  <si>
    <t>Where do you live?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</si>
  <si>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</si>
  <si>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</si>
  <si>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</si>
  <si>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</si>
  <si>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</si>
  <si>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</si>
  <si>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</si>
  <si>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</si>
  <si>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</si>
  <si>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</si>
  <si>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</si>
  <si>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</si>
  <si>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selected(data('bairro'),'1')</t>
  </si>
  <si>
    <t>selected(data('bairro'),'2')</t>
  </si>
  <si>
    <t>else</t>
  </si>
  <si>
    <t>stu</t>
  </si>
  <si>
    <t>countSelected(data('stu'))&gt;=1</t>
  </si>
  <si>
    <t>countSelected(data('stu'))&gt;=2</t>
  </si>
  <si>
    <t>countSelected(data('stu'))&gt;=3</t>
  </si>
  <si>
    <t>goto CNO</t>
  </si>
  <si>
    <t>countSelected(data('stu'))==0</t>
  </si>
  <si>
    <t>Choose studies</t>
  </si>
  <si>
    <t>(data('stu'))[0]</t>
  </si>
  <si>
    <t>(data('stu'))[1]</t>
  </si>
  <si>
    <t>(data('stu'))[2]</t>
  </si>
  <si>
    <t>inputAttributes.readonly</t>
  </si>
  <si>
    <t>selected(data('bairro'),'3')</t>
  </si>
  <si>
    <t>selected(data('bairro'),'4')</t>
  </si>
  <si>
    <t>selected(data('bairro'),'7')</t>
  </si>
  <si>
    <t>selected(data('bairro'),'9')</t>
  </si>
  <si>
    <t>tabz99</t>
  </si>
  <si>
    <t>Describe where you live</t>
  </si>
  <si>
    <t>Has no phone</t>
  </si>
  <si>
    <t>Don't know number</t>
  </si>
  <si>
    <t>teloutro</t>
  </si>
  <si>
    <t>Name of village</t>
  </si>
  <si>
    <t>reg</t>
  </si>
  <si>
    <t>Region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</si>
  <si>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</si>
  <si>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</si>
  <si>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</si>
  <si>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</si>
  <si>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</si>
  <si>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</si>
  <si>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</si>
  <si>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</si>
  <si>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</si>
  <si>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</si>
  <si>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</si>
  <si>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</si>
  <si>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</si>
  <si>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</si>
  <si>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data('tabz1')</t>
  </si>
  <si>
    <t>data('tabz2')</t>
  </si>
  <si>
    <t>data('tabz3')</t>
  </si>
  <si>
    <t>data('tabz4')</t>
  </si>
  <si>
    <t>data('tabz7')</t>
  </si>
  <si>
    <t>data('tabz9')</t>
  </si>
  <si>
    <t>data('tabz99')</t>
  </si>
  <si>
    <t>isSessionVariable</t>
  </si>
  <si>
    <t>selected(data('vcart'), 'NTS')</t>
  </si>
  <si>
    <t>data('vbcgm')</t>
  </si>
  <si>
    <t>vbcgVI</t>
  </si>
  <si>
    <t>data('vbcgVI')</t>
  </si>
  <si>
    <t>data('vbcgm') != null</t>
  </si>
  <si>
    <t>polionasVI</t>
  </si>
  <si>
    <t>data('polionasm')</t>
  </si>
  <si>
    <t>data('polionasVI')</t>
  </si>
  <si>
    <t xml:space="preserve">data('polionasm') != null &amp;&amp; not(selected(data('polionasm'),'SAME')) </t>
  </si>
  <si>
    <t>data('vbcgVI')&gt;=data('dob') || data('vbcgVI')==null</t>
  </si>
  <si>
    <t>data('polionasVI')&gt;=data('dob')|| data('polionasVI')==null</t>
  </si>
  <si>
    <t>data('vpenta1VI')&gt;=data('dob')|| data('vpenta1VI')==null</t>
  </si>
  <si>
    <t>data('vp1VI')&gt;=data('polionasVI')|| data('vp1VI')==null</t>
  </si>
  <si>
    <t>data('vpcv1VI')&gt;=data('dob')|| data('vpcv1VI')==null</t>
  </si>
  <si>
    <t>data('rox1VI')&gt;=data('dob')|| data('rox1VI')==null</t>
  </si>
  <si>
    <t>vpenta1VI</t>
  </si>
  <si>
    <t>data('vpenta1m') != null</t>
  </si>
  <si>
    <t>data('vpenta1m')</t>
  </si>
  <si>
    <t>data('vpenta1VI')</t>
  </si>
  <si>
    <t>vp1VI</t>
  </si>
  <si>
    <t xml:space="preserve">data('vp1m') != null &amp;&amp; not(selected(data('vp1m'),'SAME')) </t>
  </si>
  <si>
    <t>data('vp1m')</t>
  </si>
  <si>
    <t>data('vp1VI')</t>
  </si>
  <si>
    <t>vpcv1VI</t>
  </si>
  <si>
    <t xml:space="preserve">data('vpcv1m') != null &amp;&amp; not(selected(data('vpcv1m'),'SAME')) </t>
  </si>
  <si>
    <t>data('vpcv1VI')</t>
  </si>
  <si>
    <t>data('vpcv1m')</t>
  </si>
  <si>
    <t>rox1VI</t>
  </si>
  <si>
    <t xml:space="preserve">data('rox1m') != null &amp;&amp; not(selected(data('rox1m'),'SAME')) </t>
  </si>
  <si>
    <t>data('rox1m')</t>
  </si>
  <si>
    <t>data('rox1VI')</t>
  </si>
  <si>
    <t>data('vpenta2m') != null</t>
  </si>
  <si>
    <t>vpenta2VI</t>
  </si>
  <si>
    <t>data('vpenta2VI')&gt;=data('vpenta1VI')|| data('vpenta2VI')==null</t>
  </si>
  <si>
    <t>data('vpenta2m')</t>
  </si>
  <si>
    <t>data('vpenta2VI')</t>
  </si>
  <si>
    <t>vp2VI</t>
  </si>
  <si>
    <t xml:space="preserve">data('vp2m') != null &amp;&amp; not(selected(data('vp2m'),'SAME')) </t>
  </si>
  <si>
    <t>data('vp2m')</t>
  </si>
  <si>
    <t>data('vp2VI')</t>
  </si>
  <si>
    <t>data('vp2VI')&gt;=data('vp1VI')|| data('vp2VI')==null</t>
  </si>
  <si>
    <t>vpcv2VI</t>
  </si>
  <si>
    <t xml:space="preserve">data('vpcv2m') != null &amp;&amp; not(selected(data('vpcv2m'),'SAME')) </t>
  </si>
  <si>
    <t>data('rox2VI')&gt;=data('rox1VI')|| data('rox2VI')==null</t>
  </si>
  <si>
    <t>data('vpcv2m')</t>
  </si>
  <si>
    <t>data('vpcv2VI')</t>
  </si>
  <si>
    <t>rox2VI</t>
  </si>
  <si>
    <t xml:space="preserve">data('rox2m') != null &amp;&amp; not(selected(data('rox2m'),'SAME')) </t>
  </si>
  <si>
    <t>data('rox2m')</t>
  </si>
  <si>
    <t>data('rox2VI')</t>
  </si>
  <si>
    <t>data('vpenta3m') != null</t>
  </si>
  <si>
    <t>vpenta3VI</t>
  </si>
  <si>
    <t>data('vpenta3VI')&gt;=data('vpenta2VI')|| data('vpenta3VI')==null</t>
  </si>
  <si>
    <t>data('vpenta3m')</t>
  </si>
  <si>
    <t>data('vpenta3VI')</t>
  </si>
  <si>
    <t xml:space="preserve">data('vp3m') != null &amp;&amp; not(selected(data('vp3m'),'SAME')) </t>
  </si>
  <si>
    <t>vp3VI</t>
  </si>
  <si>
    <t>data('vp3VI')&gt;=data('vp2VI')|| data('vp3VI')==null</t>
  </si>
  <si>
    <t>data('vp3m')</t>
  </si>
  <si>
    <t>data('vp3VI')</t>
  </si>
  <si>
    <t>vpcv3VI</t>
  </si>
  <si>
    <t xml:space="preserve">data('vpcv3m') != null &amp;&amp; not(selected(data('vpcv3m'),'SAME')) </t>
  </si>
  <si>
    <t>data('vpcv3m')</t>
  </si>
  <si>
    <t>data('vpcv3VI')</t>
  </si>
  <si>
    <t>data('vpcv3VI')&gt;=data('vpcv2VI')|| data('vpcv3VI')==null</t>
  </si>
  <si>
    <t>vpinjVI</t>
  </si>
  <si>
    <t>data('vpinjVI')&gt;=data('dob')|| data('vpinjVI')==null</t>
  </si>
  <si>
    <t>data('vpinjm')</t>
  </si>
  <si>
    <t>data('vpinjVI')</t>
  </si>
  <si>
    <t xml:space="preserve">data('vpinjm') != null &amp;&amp; not(selected(data('vpinjm'),'SAME')) </t>
  </si>
  <si>
    <t>vsar1VI</t>
  </si>
  <si>
    <t>data('vsar1m') != null</t>
  </si>
  <si>
    <t>data('vsar1VI')&gt;=data('dob')|| data('vsar1VI')==null</t>
  </si>
  <si>
    <t>data('vfamVI')&gt;=data('dob')|| data('vfamVI')==null</t>
  </si>
  <si>
    <t>data('vsar1m')</t>
  </si>
  <si>
    <t>data('vsar1VI')</t>
  </si>
  <si>
    <t>vfamVI</t>
  </si>
  <si>
    <t xml:space="preserve">data('vfamm') != null &amp;&amp; not(selected(data('vfamm'),'SAME')) </t>
  </si>
  <si>
    <t>data('vfamm')</t>
  </si>
  <si>
    <t>data('vfamVI')</t>
  </si>
  <si>
    <t>VPO-0</t>
  </si>
  <si>
    <t>PENTA 1</t>
  </si>
  <si>
    <t>PENTA 3</t>
  </si>
  <si>
    <t>PENTA 2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</si>
  <si>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</si>
  <si>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</si>
  <si>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</si>
  <si>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</si>
  <si>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</si>
  <si>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</si>
  <si>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</si>
  <si>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</si>
  <si>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</si>
  <si>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cnoq</t>
  </si>
  <si>
    <t>cnonr</t>
  </si>
  <si>
    <t>data('cnoq') != null</t>
  </si>
  <si>
    <t>data('cnoq')</t>
  </si>
  <si>
    <t>data('cnonr')</t>
  </si>
  <si>
    <t>tabq</t>
  </si>
  <si>
    <t>selected(data('tabq'),'1')</t>
  </si>
  <si>
    <t>telmaeq</t>
  </si>
  <si>
    <t>telpaiq</t>
  </si>
  <si>
    <t>teloutroq</t>
  </si>
  <si>
    <t>data('telmaeq') !=null</t>
  </si>
  <si>
    <t>telmaenr</t>
  </si>
  <si>
    <t>telpainr</t>
  </si>
  <si>
    <t>teloutronr</t>
  </si>
  <si>
    <t>data('telmaenr')</t>
  </si>
  <si>
    <t>data('telmaeq')</t>
  </si>
  <si>
    <t>data('telpaiq') !=null</t>
  </si>
  <si>
    <t>data('telpaiq')</t>
  </si>
  <si>
    <t>data('telpainr')</t>
  </si>
  <si>
    <t>data('teloutroq') !=null</t>
  </si>
  <si>
    <t>data('teloutro')</t>
  </si>
  <si>
    <t>etnia1</t>
  </si>
  <si>
    <t>etnia2</t>
  </si>
  <si>
    <t>selected(data('etnia1'), 'OU')</t>
  </si>
  <si>
    <t>data('etnia1')</t>
  </si>
  <si>
    <t>data('etnia2')</t>
  </si>
  <si>
    <t>bcgnses</t>
  </si>
  <si>
    <t>(data('stu'))[0]+data('bcgnsenr')</t>
  </si>
  <si>
    <t>bcgnse2s</t>
  </si>
  <si>
    <t>bcgnse3s</t>
  </si>
  <si>
    <t>(data('stu'))[2]+data('bcgnse3nr')</t>
  </si>
  <si>
    <t>(data('stu'))[1]+data('bcgnse2nr')</t>
  </si>
  <si>
    <t>camonr</t>
  </si>
  <si>
    <t>camoq</t>
  </si>
  <si>
    <t>data('camoq') != null</t>
  </si>
  <si>
    <t>data('camoq')</t>
  </si>
  <si>
    <t>data('camonr')</t>
  </si>
  <si>
    <t>habcom</t>
  </si>
  <si>
    <t>NTN - Has no card and no vaccines</t>
  </si>
  <si>
    <t>NTN</t>
  </si>
  <si>
    <t>Data de VAA (Fevre amarelio)</t>
  </si>
  <si>
    <t>Date of VAA (Yellow fever)</t>
  </si>
  <si>
    <t>VAA (Fevre amarelio)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</si>
  <si>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</si>
  <si>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</si>
  <si>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</si>
  <si>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</si>
  <si>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</si>
  <si>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If exact dob is know date promt is shown</t>
  </si>
  <si>
    <t>If no estimate the age</t>
  </si>
  <si>
    <t>Choose all studynr prefixes</t>
  </si>
  <si>
    <t>If no prefixes are chosen, go to CNO-screen</t>
  </si>
  <si>
    <t>Assign prefix to variable</t>
  </si>
  <si>
    <t>Print prefix, don't allow editing</t>
  </si>
  <si>
    <t>Combine prefix and studynr</t>
  </si>
  <si>
    <t>If &gt;= 1 prefix</t>
  </si>
  <si>
    <t>same as above</t>
  </si>
  <si>
    <t>If no CNO</t>
  </si>
  <si>
    <t>If CNO</t>
  </si>
  <si>
    <t>If yes</t>
  </si>
  <si>
    <t>Select bairro</t>
  </si>
  <si>
    <t>If Bandim I</t>
  </si>
  <si>
    <t>If Bandim II</t>
  </si>
  <si>
    <t>If Belem</t>
  </si>
  <si>
    <t>If Mindera</t>
  </si>
  <si>
    <t>If Cuntum I</t>
  </si>
  <si>
    <t>If Cuntum II</t>
  </si>
  <si>
    <t>If don't know</t>
  </si>
  <si>
    <t>If bairro selected ask for CaMo</t>
  </si>
  <si>
    <t>If no CaMo</t>
  </si>
  <si>
    <t>If CaMo</t>
  </si>
  <si>
    <t>If don't know TaBz or Camo</t>
  </si>
  <si>
    <t>Comment</t>
  </si>
  <si>
    <t>If not i study area</t>
  </si>
  <si>
    <t>If in study area</t>
  </si>
  <si>
    <t>If people come by</t>
  </si>
  <si>
    <t>If other than the list</t>
  </si>
  <si>
    <t>If from list etn2</t>
  </si>
  <si>
    <t>If from list etn1</t>
  </si>
  <si>
    <t>If no phone/number</t>
  </si>
  <si>
    <t>If number</t>
  </si>
  <si>
    <t>If informant is tia/tio, aunt or grandparrents</t>
  </si>
  <si>
    <t>If older than 5 years skip BCG scar</t>
  </si>
  <si>
    <t>If scar</t>
  </si>
  <si>
    <t>if informant not mother, skip mother BCG</t>
  </si>
  <si>
    <t>If older than 5</t>
  </si>
  <si>
    <t>If card seen</t>
  </si>
  <si>
    <t xml:space="preserve">If vaccine date not entered </t>
  </si>
  <si>
    <t xml:space="preserve">If date entered </t>
  </si>
  <si>
    <t>If same date as BCG</t>
  </si>
  <si>
    <t>If same date as PENTA1</t>
  </si>
  <si>
    <t>If same date as PENTA2</t>
  </si>
  <si>
    <t>If same date as PENTA3</t>
  </si>
  <si>
    <t>If same date as VAS</t>
  </si>
  <si>
    <t>If no card, bus some vaccines</t>
  </si>
  <si>
    <t>(data('telpainr')&gt;100000000 &amp;&amp; data('telpainr')&lt;=999999999) || data('telpainr')==null</t>
  </si>
  <si>
    <t>(data('telteloutronr')&gt;100000000 &amp;&amp; data('telteloutronr')&lt;=999999999) || data('telteloutronr')==null</t>
  </si>
  <si>
    <t>(data('telmaenr')&gt;100000000 &amp;&amp; data('telmaenr')&lt;=999999999) || data('telmaenr')==null</t>
  </si>
  <si>
    <t>triagemAll</t>
  </si>
  <si>
    <t>Is the child hospitalized</t>
  </si>
  <si>
    <t>TriagemAll</t>
  </si>
  <si>
    <t>selected(data('bairro'),'999')</t>
  </si>
  <si>
    <t>not(selected(data('bairro'),'999')) &amp;&amp; data('bairro') != null</t>
  </si>
  <si>
    <t>data('tabz') == '999'  || data('camoq') != null</t>
  </si>
  <si>
    <t>regdate</t>
  </si>
  <si>
    <t>Day of registration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</si>
  <si>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</si>
  <si>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</si>
  <si>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</si>
  <si>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</si>
  <si>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</si>
  <si>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</si>
  <si>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</si>
  <si>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</si>
  <si>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</si>
  <si>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</si>
  <si>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</si>
  <si>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</si>
  <si>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</si>
  <si>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Diagnosis 1</t>
  </si>
  <si>
    <t>Diagnosis 2</t>
  </si>
  <si>
    <t>prodiag1i</t>
  </si>
  <si>
    <t>prodiag1n</t>
  </si>
  <si>
    <t>prodiag2i</t>
  </si>
  <si>
    <t>prodiag2n</t>
  </si>
  <si>
    <t>diagNo</t>
  </si>
  <si>
    <t>No diagnosis</t>
  </si>
  <si>
    <t>data('prodiag1n') !=null</t>
  </si>
  <si>
    <t>data('prodiag1n')</t>
  </si>
  <si>
    <t>data('prodiag1i')</t>
  </si>
  <si>
    <t>data('prodiag2n') !=null</t>
  </si>
  <si>
    <t>data('prodiag2n')</t>
  </si>
  <si>
    <t>data('prodiag2i')</t>
  </si>
  <si>
    <t>data('vpcv2VI')&gt;=data('vpcv1VI')|| data('vpcv2VI')==null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</si>
  <si>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</si>
  <si>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</si>
  <si>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</si>
  <si>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</si>
  <si>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</si>
  <si>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</si>
  <si>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</si>
  <si>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</si>
  <si>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</si>
  <si>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</si>
  <si>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</si>
  <si>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</si>
  <si>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Status of child</t>
  </si>
  <si>
    <t>saidat</t>
  </si>
  <si>
    <t>saidacom</t>
  </si>
  <si>
    <t>saidana</t>
  </si>
  <si>
    <t>vcartT</t>
  </si>
  <si>
    <t>vcartR</t>
  </si>
  <si>
    <t>data('smxcau') != '55' &amp;&amp; data('smxcau') != null</t>
  </si>
  <si>
    <t>dateNA</t>
  </si>
  <si>
    <t xml:space="preserve">data('saidana') != null </t>
  </si>
  <si>
    <t>data('saidana')</t>
  </si>
  <si>
    <t>Why is date unknown?</t>
  </si>
  <si>
    <t>data('saidat')</t>
  </si>
  <si>
    <t xml:space="preserve">data('smxcau') == '55' </t>
  </si>
  <si>
    <t>sec</t>
  </si>
  <si>
    <t>camNA</t>
  </si>
  <si>
    <t>data('dob') == null</t>
  </si>
  <si>
    <t>data('telmae') == '999999999' || data('telmae') == null || data('telpai') == '999999999' || data('telpai') == null</t>
  </si>
  <si>
    <t>data('telmae') == '999999999' || data('telmae') == null</t>
  </si>
  <si>
    <t>data('telpai') == '999999999' || data('telpai') == null</t>
  </si>
  <si>
    <t>selected(data('vcartR'), 'VI')</t>
  </si>
  <si>
    <t>If no card, but some vaccines</t>
  </si>
  <si>
    <t>A</t>
  </si>
  <si>
    <t>A - MSF neonotologia</t>
  </si>
  <si>
    <t>B</t>
  </si>
  <si>
    <t>B - Berco</t>
  </si>
  <si>
    <t>G</t>
  </si>
  <si>
    <t>G - Gastro</t>
  </si>
  <si>
    <t>I</t>
  </si>
  <si>
    <t>I - Isolado</t>
  </si>
  <si>
    <t>M</t>
  </si>
  <si>
    <t>M - Miscellaneous</t>
  </si>
  <si>
    <t>N</t>
  </si>
  <si>
    <t>O</t>
  </si>
  <si>
    <t>O - Observacon</t>
  </si>
  <si>
    <t>R</t>
  </si>
  <si>
    <t>U</t>
  </si>
  <si>
    <t>U - Unidade curidade intensivo</t>
  </si>
  <si>
    <t>Bed unknown</t>
  </si>
  <si>
    <t>What date?</t>
  </si>
  <si>
    <t>data('cicbcgtipo') == null</t>
  </si>
  <si>
    <t>rounds</t>
  </si>
  <si>
    <t>diagnostic</t>
  </si>
  <si>
    <t>hospcheck</t>
  </si>
  <si>
    <t>defdiag1i</t>
  </si>
  <si>
    <t>defdiag1n</t>
  </si>
  <si>
    <t>defdiag2i</t>
  </si>
  <si>
    <t>defdiag2n</t>
  </si>
  <si>
    <t>defdiag1</t>
  </si>
  <si>
    <t>defdiag2</t>
  </si>
  <si>
    <t>data('defdiag1n') !=null</t>
  </si>
  <si>
    <t>data('defdiag1n')</t>
  </si>
  <si>
    <t>data('defdiag1i')</t>
  </si>
  <si>
    <t>data('defdiag2n') !=null</t>
  </si>
  <si>
    <t>data('defdiag2n')</t>
  </si>
  <si>
    <t>data('defdiag2i')</t>
  </si>
  <si>
    <t>initrounds</t>
  </si>
  <si>
    <t>secq</t>
  </si>
  <si>
    <t>camq</t>
  </si>
  <si>
    <t>roundsdate</t>
  </si>
  <si>
    <t>roundq</t>
  </si>
  <si>
    <t>Child has moved section</t>
  </si>
  <si>
    <t>Child has moved bed</t>
  </si>
  <si>
    <t>Child still admitted</t>
  </si>
  <si>
    <t>Child discharged</t>
  </si>
  <si>
    <t>Child gone</t>
  </si>
  <si>
    <t>Child dead</t>
  </si>
  <si>
    <t>data('roundq') == '1'</t>
  </si>
  <si>
    <t>data('cicbcgmae') == null &amp;&amp; data('cicbcgtipo') != '6'</t>
  </si>
  <si>
    <t>N - Disnotri</t>
  </si>
  <si>
    <t>R - Respiratori</t>
  </si>
  <si>
    <t>NA - Don't know</t>
  </si>
  <si>
    <t>vdcart</t>
  </si>
  <si>
    <t>linked_table</t>
  </si>
  <si>
    <t>linked_rounds</t>
  </si>
  <si>
    <t>Registered rounds</t>
  </si>
  <si>
    <t>((data('vcartT') == 'NV' || data('vcartT') == 'PC' || data('vcartT') == null) &amp;&amp; data('vcartR') == null) || data('vcartR') == 'NV'</t>
  </si>
  <si>
    <t>data('roundsdate')</t>
  </si>
  <si>
    <t>selected(data('vcartR'), 'NTS')</t>
  </si>
  <si>
    <t>laterounds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</si>
  <si>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</si>
  <si>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</si>
  <si>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</si>
  <si>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</si>
  <si>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</si>
  <si>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</si>
  <si>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</si>
  <si>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</si>
  <si>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</si>
  <si>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nome = ?</t>
  </si>
  <si>
    <t>[data('nome')]</t>
  </si>
  <si>
    <t>{ id: opendatakit.getCurrentInstanceId(), roundsdate: data('roundsdate') , nome: data('nome')}</t>
  </si>
  <si>
    <t>{}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</si>
</sst>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3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1" fillId="9" borderId="0" xfId="1" applyFill="1"/>
    <xf numFmtId="164" fontId="1" fillId="10" borderId="0" xfId="1" applyFill="1"/>
    <xf numFmtId="0" fontId="0" fillId="10" borderId="0" xfId="0" applyFill="1"/>
    <xf numFmtId="0" fontId="0" fillId="11" borderId="0" xfId="0" applyFill="1"/>
    <xf numFmtId="49" fontId="0" fillId="0" borderId="0" xfId="0" applyNumberFormat="1" applyAlignment="1">
      <alignment wrapText="1"/>
    </xf>
    <xf numFmtId="0" fontId="5" fillId="0" borderId="0" xfId="0" applyFont="1"/>
  </cellXfs>
  <cellStyles count="2">
    <cellStyle name="Excel Built-in Normal" xfId="1" xr:uid="{B24E2DBD-C98B-43BE-8700-82C21F1CBFF5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6" sqref="D6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228</v>
      </c>
      <c r="E1" t="s">
        <v>283</v>
      </c>
      <c r="F1" t="s">
        <v>222</v>
      </c>
      <c r="G1" s="2" t="s">
        <v>223</v>
      </c>
    </row>
    <row r="2" spans="1:7" x14ac:dyDescent="0.25">
      <c r="A2" t="s">
        <v>1</v>
      </c>
      <c r="B2" t="s">
        <v>700</v>
      </c>
    </row>
    <row r="3" spans="1:7" x14ac:dyDescent="0.25">
      <c r="A3" t="s">
        <v>2</v>
      </c>
      <c r="B3">
        <v>20190502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702</v>
      </c>
      <c r="D5" t="s">
        <v>702</v>
      </c>
      <c r="G5" s="2" t="b">
        <v>0</v>
      </c>
    </row>
    <row r="6" spans="1:7" x14ac:dyDescent="0.25">
      <c r="A6" s="2" t="s">
        <v>131</v>
      </c>
      <c r="B6" s="2" t="s">
        <v>132</v>
      </c>
    </row>
    <row r="7" spans="1:7" x14ac:dyDescent="0.25">
      <c r="A7" t="s">
        <v>187</v>
      </c>
      <c r="E7" t="s">
        <v>224</v>
      </c>
      <c r="F7" t="s">
        <v>648</v>
      </c>
    </row>
    <row r="8" spans="1:7" x14ac:dyDescent="0.25">
      <c r="A8" t="s">
        <v>227</v>
      </c>
      <c r="E8" t="s">
        <v>225</v>
      </c>
      <c r="F8" t="s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1282"/>
  <sheetViews>
    <sheetView workbookViewId="0">
      <pane ySplit="1" topLeftCell="A703" activePane="bottomLeft" state="frozen"/>
      <selection pane="bottomLeft" activeCell="A711" sqref="A711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9.5703125" bestFit="1" customWidth="1"/>
    <col min="14" max="14" width="23.5703125" bestFit="1" customWidth="1"/>
    <col min="15" max="15" width="14.42578125" customWidth="1"/>
    <col min="16" max="16" width="17.42578125" bestFit="1" customWidth="1"/>
  </cols>
  <sheetData>
    <row r="1" spans="1:16" ht="16.7" customHeight="1" x14ac:dyDescent="0.25">
      <c r="A1" t="s">
        <v>284</v>
      </c>
      <c r="B1" t="s">
        <v>59</v>
      </c>
      <c r="C1" t="s">
        <v>60</v>
      </c>
      <c r="D1" t="s">
        <v>7</v>
      </c>
      <c r="E1" t="s">
        <v>10</v>
      </c>
      <c r="F1" t="s">
        <v>11</v>
      </c>
      <c r="G1" t="s">
        <v>12</v>
      </c>
      <c r="H1" t="s">
        <v>229</v>
      </c>
      <c r="I1" t="s">
        <v>123</v>
      </c>
      <c r="J1" t="s">
        <v>124</v>
      </c>
      <c r="K1" t="s">
        <v>282</v>
      </c>
      <c r="L1" t="s">
        <v>61</v>
      </c>
      <c r="M1" s="4" t="s">
        <v>285</v>
      </c>
      <c r="N1" s="4" t="s">
        <v>474</v>
      </c>
      <c r="O1" s="4" t="s">
        <v>403</v>
      </c>
      <c r="P1" t="s">
        <v>31</v>
      </c>
    </row>
    <row r="2" spans="1:16" ht="16.7" customHeight="1" x14ac:dyDescent="0.25">
      <c r="A2" s="12" t="s">
        <v>17</v>
      </c>
      <c r="B2" t="s">
        <v>18</v>
      </c>
      <c r="M2" s="4"/>
      <c r="N2" s="4"/>
      <c r="O2" s="4"/>
    </row>
    <row r="3" spans="1:16" ht="16.7" customHeight="1" x14ac:dyDescent="0.25">
      <c r="A3" s="12"/>
      <c r="D3" t="s">
        <v>8</v>
      </c>
      <c r="F3" t="s">
        <v>706</v>
      </c>
      <c r="G3" t="s">
        <v>707</v>
      </c>
      <c r="M3" s="4" t="s">
        <v>21</v>
      </c>
      <c r="N3" s="4"/>
      <c r="O3" s="4"/>
    </row>
    <row r="4" spans="1:16" ht="16.7" customHeight="1" x14ac:dyDescent="0.25">
      <c r="A4" s="12"/>
      <c r="B4" t="s">
        <v>19</v>
      </c>
      <c r="M4" s="4"/>
      <c r="N4" s="4"/>
      <c r="O4" s="4"/>
    </row>
    <row r="5" spans="1:16" ht="16.7" customHeight="1" x14ac:dyDescent="0.25">
      <c r="A5" s="12"/>
      <c r="B5" t="s">
        <v>18</v>
      </c>
    </row>
    <row r="6" spans="1:16" ht="16.7" customHeight="1" x14ac:dyDescent="0.25">
      <c r="A6" s="12"/>
      <c r="D6" t="s">
        <v>8</v>
      </c>
      <c r="F6" t="s">
        <v>23</v>
      </c>
      <c r="G6" t="s">
        <v>29</v>
      </c>
      <c r="H6" t="s">
        <v>267</v>
      </c>
      <c r="O6" t="s">
        <v>404</v>
      </c>
    </row>
    <row r="7" spans="1:16" ht="16.7" customHeight="1" x14ac:dyDescent="0.25">
      <c r="A7" s="12"/>
      <c r="D7" t="s">
        <v>9</v>
      </c>
      <c r="E7" t="s">
        <v>25</v>
      </c>
      <c r="F7" t="s">
        <v>24</v>
      </c>
      <c r="G7" t="s">
        <v>30</v>
      </c>
      <c r="H7" t="s">
        <v>233</v>
      </c>
    </row>
    <row r="8" spans="1:16" ht="16.7" customHeight="1" x14ac:dyDescent="0.25">
      <c r="A8" s="12"/>
      <c r="D8" t="s">
        <v>9</v>
      </c>
      <c r="E8" t="s">
        <v>78</v>
      </c>
      <c r="F8" t="s">
        <v>136</v>
      </c>
      <c r="G8" t="s">
        <v>221</v>
      </c>
      <c r="H8" t="s">
        <v>234</v>
      </c>
    </row>
    <row r="9" spans="1:16" ht="16.7" customHeight="1" x14ac:dyDescent="0.25">
      <c r="A9" s="12"/>
      <c r="B9" t="s">
        <v>85</v>
      </c>
      <c r="C9" t="s">
        <v>137</v>
      </c>
      <c r="P9" t="s">
        <v>650</v>
      </c>
    </row>
    <row r="10" spans="1:16" ht="16.7" customHeight="1" x14ac:dyDescent="0.25">
      <c r="A10" s="12"/>
      <c r="D10" t="s">
        <v>135</v>
      </c>
      <c r="F10" t="s">
        <v>22</v>
      </c>
      <c r="G10" t="s">
        <v>28</v>
      </c>
      <c r="H10" t="s">
        <v>235</v>
      </c>
    </row>
    <row r="11" spans="1:16" x14ac:dyDescent="0.25">
      <c r="A11" s="12"/>
      <c r="B11" t="s">
        <v>87</v>
      </c>
    </row>
    <row r="12" spans="1:16" ht="16.7" customHeight="1" x14ac:dyDescent="0.25">
      <c r="A12" s="12"/>
      <c r="B12" t="s">
        <v>85</v>
      </c>
      <c r="C12" t="s">
        <v>138</v>
      </c>
      <c r="P12" t="s">
        <v>651</v>
      </c>
    </row>
    <row r="13" spans="1:16" ht="16.7" customHeight="1" x14ac:dyDescent="0.25">
      <c r="A13" s="12"/>
      <c r="D13" t="s">
        <v>62</v>
      </c>
      <c r="G13" t="s">
        <v>139</v>
      </c>
      <c r="H13" t="s">
        <v>268</v>
      </c>
    </row>
    <row r="14" spans="1:16" ht="16.7" customHeight="1" x14ac:dyDescent="0.25">
      <c r="A14" s="12"/>
      <c r="D14" t="s">
        <v>20</v>
      </c>
      <c r="F14" t="s">
        <v>63</v>
      </c>
      <c r="G14" t="s">
        <v>66</v>
      </c>
      <c r="H14" t="s">
        <v>236</v>
      </c>
      <c r="O14" t="s">
        <v>404</v>
      </c>
    </row>
    <row r="15" spans="1:16" ht="16.7" customHeight="1" x14ac:dyDescent="0.25">
      <c r="A15" s="12"/>
      <c r="D15" t="s">
        <v>20</v>
      </c>
      <c r="F15" t="s">
        <v>64</v>
      </c>
      <c r="G15" t="s">
        <v>67</v>
      </c>
      <c r="H15" t="s">
        <v>237</v>
      </c>
      <c r="I15" t="s">
        <v>125</v>
      </c>
      <c r="J15" t="s">
        <v>127</v>
      </c>
      <c r="K15" t="s">
        <v>385</v>
      </c>
      <c r="O15" t="s">
        <v>404</v>
      </c>
    </row>
    <row r="16" spans="1:16" ht="16.7" customHeight="1" x14ac:dyDescent="0.25">
      <c r="A16" s="12"/>
      <c r="D16" t="s">
        <v>20</v>
      </c>
      <c r="F16" t="s">
        <v>65</v>
      </c>
      <c r="G16" t="s">
        <v>68</v>
      </c>
      <c r="H16" t="s">
        <v>238</v>
      </c>
      <c r="O16" t="s">
        <v>404</v>
      </c>
    </row>
    <row r="17" spans="1:16" ht="16.7" customHeight="1" x14ac:dyDescent="0.25">
      <c r="A17" s="12"/>
      <c r="B17" t="s">
        <v>87</v>
      </c>
    </row>
    <row r="18" spans="1:16" ht="16.7" customHeight="1" x14ac:dyDescent="0.25">
      <c r="A18" s="12"/>
      <c r="B18" t="s">
        <v>19</v>
      </c>
    </row>
    <row r="19" spans="1:16" ht="16.7" customHeight="1" x14ac:dyDescent="0.25">
      <c r="A19" s="12"/>
      <c r="B19" t="s">
        <v>18</v>
      </c>
    </row>
    <row r="20" spans="1:16" ht="16.7" customHeight="1" x14ac:dyDescent="0.25">
      <c r="A20" s="12"/>
      <c r="D20" t="s">
        <v>289</v>
      </c>
      <c r="E20" t="s">
        <v>464</v>
      </c>
      <c r="F20" t="s">
        <v>464</v>
      </c>
      <c r="G20" t="s">
        <v>470</v>
      </c>
      <c r="P20" t="s">
        <v>652</v>
      </c>
    </row>
    <row r="21" spans="1:16" ht="16.7" customHeight="1" x14ac:dyDescent="0.25">
      <c r="A21" s="12"/>
      <c r="B21" t="s">
        <v>19</v>
      </c>
    </row>
    <row r="22" spans="1:16" ht="16.7" customHeight="1" x14ac:dyDescent="0.25">
      <c r="A22" s="12"/>
      <c r="B22" t="s">
        <v>468</v>
      </c>
      <c r="C22" t="s">
        <v>469</v>
      </c>
      <c r="P22" t="s">
        <v>653</v>
      </c>
    </row>
    <row r="23" spans="1:16" ht="16.7" customHeight="1" x14ac:dyDescent="0.25">
      <c r="A23" s="12"/>
      <c r="B23" t="s">
        <v>18</v>
      </c>
    </row>
    <row r="24" spans="1:16" ht="16.7" customHeight="1" x14ac:dyDescent="0.25">
      <c r="A24" s="12"/>
      <c r="B24" t="s">
        <v>85</v>
      </c>
      <c r="C24" t="s">
        <v>465</v>
      </c>
      <c r="P24" t="s">
        <v>657</v>
      </c>
    </row>
    <row r="25" spans="1:16" ht="16.5" customHeight="1" x14ac:dyDescent="0.25">
      <c r="A25" s="12"/>
      <c r="D25" t="s">
        <v>157</v>
      </c>
      <c r="F25" t="s">
        <v>628</v>
      </c>
      <c r="L25" t="s">
        <v>471</v>
      </c>
      <c r="P25" t="s">
        <v>654</v>
      </c>
    </row>
    <row r="26" spans="1:16" ht="16.7" customHeight="1" x14ac:dyDescent="0.25">
      <c r="A26" s="12"/>
      <c r="D26" t="s">
        <v>8</v>
      </c>
      <c r="F26" t="s">
        <v>628</v>
      </c>
      <c r="G26" t="s">
        <v>112</v>
      </c>
      <c r="H26" t="s">
        <v>242</v>
      </c>
      <c r="N26" t="b">
        <v>1</v>
      </c>
      <c r="P26" t="s">
        <v>655</v>
      </c>
    </row>
    <row r="27" spans="1:16" ht="16.7" customHeight="1" x14ac:dyDescent="0.25">
      <c r="A27" s="12"/>
      <c r="D27" t="s">
        <v>20</v>
      </c>
      <c r="F27" t="s">
        <v>183</v>
      </c>
      <c r="O27" t="s">
        <v>404</v>
      </c>
      <c r="P27" t="s">
        <v>112</v>
      </c>
    </row>
    <row r="28" spans="1:16" ht="16.7" customHeight="1" x14ac:dyDescent="0.25">
      <c r="A28" s="12"/>
      <c r="D28" t="s">
        <v>157</v>
      </c>
      <c r="F28" t="s">
        <v>111</v>
      </c>
      <c r="L28" t="s">
        <v>629</v>
      </c>
      <c r="P28" t="s">
        <v>656</v>
      </c>
    </row>
    <row r="29" spans="1:16" ht="16.7" customHeight="1" x14ac:dyDescent="0.25">
      <c r="A29" s="12"/>
      <c r="B29" t="s">
        <v>87</v>
      </c>
    </row>
    <row r="30" spans="1:16" ht="16.7" customHeight="1" x14ac:dyDescent="0.25">
      <c r="A30" s="12"/>
      <c r="B30" t="s">
        <v>85</v>
      </c>
      <c r="C30" t="s">
        <v>466</v>
      </c>
      <c r="P30" t="s">
        <v>657</v>
      </c>
    </row>
    <row r="31" spans="1:16" ht="16.7" customHeight="1" x14ac:dyDescent="0.25">
      <c r="A31" s="12"/>
      <c r="D31" t="s">
        <v>157</v>
      </c>
      <c r="F31" t="s">
        <v>630</v>
      </c>
      <c r="L31" t="s">
        <v>472</v>
      </c>
      <c r="P31" t="s">
        <v>658</v>
      </c>
    </row>
    <row r="32" spans="1:16" ht="16.7" customHeight="1" x14ac:dyDescent="0.25">
      <c r="A32" s="12"/>
      <c r="D32" t="s">
        <v>8</v>
      </c>
      <c r="F32" t="s">
        <v>630</v>
      </c>
      <c r="G32" t="s">
        <v>112</v>
      </c>
      <c r="H32" t="s">
        <v>242</v>
      </c>
      <c r="N32" t="b">
        <v>1</v>
      </c>
    </row>
    <row r="33" spans="1:16" ht="16.7" customHeight="1" x14ac:dyDescent="0.25">
      <c r="A33" s="12"/>
      <c r="D33" t="s">
        <v>20</v>
      </c>
      <c r="F33" t="s">
        <v>184</v>
      </c>
      <c r="O33" t="s">
        <v>404</v>
      </c>
    </row>
    <row r="34" spans="1:16" ht="16.7" customHeight="1" x14ac:dyDescent="0.25">
      <c r="A34" s="12"/>
      <c r="D34" t="s">
        <v>157</v>
      </c>
      <c r="F34" t="s">
        <v>113</v>
      </c>
      <c r="L34" t="s">
        <v>633</v>
      </c>
    </row>
    <row r="35" spans="1:16" ht="16.7" customHeight="1" x14ac:dyDescent="0.25">
      <c r="A35" s="12"/>
      <c r="B35" t="s">
        <v>87</v>
      </c>
    </row>
    <row r="36" spans="1:16" ht="16.7" customHeight="1" x14ac:dyDescent="0.25">
      <c r="A36" s="12"/>
      <c r="B36" t="s">
        <v>85</v>
      </c>
      <c r="C36" t="s">
        <v>467</v>
      </c>
      <c r="P36" t="s">
        <v>657</v>
      </c>
    </row>
    <row r="37" spans="1:16" ht="16.7" customHeight="1" x14ac:dyDescent="0.25">
      <c r="A37" s="12"/>
      <c r="D37" t="s">
        <v>157</v>
      </c>
      <c r="F37" t="s">
        <v>631</v>
      </c>
      <c r="L37" t="s">
        <v>473</v>
      </c>
      <c r="P37" t="s">
        <v>658</v>
      </c>
    </row>
    <row r="38" spans="1:16" ht="16.7" customHeight="1" x14ac:dyDescent="0.25">
      <c r="A38" s="12"/>
      <c r="D38" t="s">
        <v>8</v>
      </c>
      <c r="F38" t="s">
        <v>631</v>
      </c>
      <c r="G38" t="s">
        <v>112</v>
      </c>
      <c r="H38" t="s">
        <v>242</v>
      </c>
      <c r="N38" t="b">
        <v>1</v>
      </c>
    </row>
    <row r="39" spans="1:16" ht="16.7" customHeight="1" x14ac:dyDescent="0.25">
      <c r="A39" s="12"/>
      <c r="D39" t="s">
        <v>20</v>
      </c>
      <c r="F39" t="s">
        <v>185</v>
      </c>
      <c r="O39" t="s">
        <v>404</v>
      </c>
    </row>
    <row r="40" spans="1:16" ht="16.7" customHeight="1" x14ac:dyDescent="0.25">
      <c r="A40" s="12"/>
      <c r="D40" t="s">
        <v>157</v>
      </c>
      <c r="F40" t="s">
        <v>114</v>
      </c>
      <c r="L40" t="s">
        <v>632</v>
      </c>
    </row>
    <row r="41" spans="1:16" ht="16.7" customHeight="1" x14ac:dyDescent="0.25">
      <c r="A41" s="12"/>
      <c r="B41" t="s">
        <v>87</v>
      </c>
    </row>
    <row r="42" spans="1:16" ht="16.7" customHeight="1" x14ac:dyDescent="0.25">
      <c r="A42" s="12"/>
      <c r="B42" t="s">
        <v>19</v>
      </c>
    </row>
    <row r="43" spans="1:16" ht="16.7" customHeight="1" x14ac:dyDescent="0.25">
      <c r="A43" s="12" t="s">
        <v>71</v>
      </c>
      <c r="B43" t="s">
        <v>18</v>
      </c>
    </row>
    <row r="44" spans="1:16" x14ac:dyDescent="0.25">
      <c r="A44" s="12"/>
      <c r="D44" t="s">
        <v>20</v>
      </c>
      <c r="F44" t="s">
        <v>603</v>
      </c>
      <c r="G44" t="s">
        <v>71</v>
      </c>
      <c r="H44" t="s">
        <v>71</v>
      </c>
      <c r="O44" t="s">
        <v>404</v>
      </c>
    </row>
    <row r="45" spans="1:16" x14ac:dyDescent="0.25">
      <c r="A45" s="12"/>
      <c r="D45" t="s">
        <v>289</v>
      </c>
      <c r="E45" t="s">
        <v>407</v>
      </c>
      <c r="F45" t="s">
        <v>602</v>
      </c>
    </row>
    <row r="46" spans="1:16" x14ac:dyDescent="0.25">
      <c r="A46" s="12"/>
      <c r="B46" t="s">
        <v>85</v>
      </c>
      <c r="C46" t="s">
        <v>604</v>
      </c>
      <c r="P46" t="s">
        <v>659</v>
      </c>
    </row>
    <row r="47" spans="1:16" x14ac:dyDescent="0.25">
      <c r="A47" s="12"/>
      <c r="D47" t="s">
        <v>157</v>
      </c>
      <c r="F47" t="s">
        <v>70</v>
      </c>
      <c r="L47" t="s">
        <v>605</v>
      </c>
    </row>
    <row r="48" spans="1:16" x14ac:dyDescent="0.25">
      <c r="A48" s="12"/>
      <c r="B48" t="s">
        <v>463</v>
      </c>
      <c r="P48" t="s">
        <v>660</v>
      </c>
    </row>
    <row r="49" spans="1:16" x14ac:dyDescent="0.25">
      <c r="A49" s="12"/>
      <c r="D49" t="s">
        <v>157</v>
      </c>
      <c r="F49" t="s">
        <v>70</v>
      </c>
      <c r="L49" t="s">
        <v>606</v>
      </c>
    </row>
    <row r="50" spans="1:16" x14ac:dyDescent="0.25">
      <c r="A50" s="12"/>
      <c r="B50" t="s">
        <v>87</v>
      </c>
    </row>
    <row r="51" spans="1:16" ht="16.7" customHeight="1" x14ac:dyDescent="0.25">
      <c r="A51" s="12"/>
      <c r="B51" t="s">
        <v>19</v>
      </c>
    </row>
    <row r="52" spans="1:16" x14ac:dyDescent="0.25">
      <c r="A52" s="12"/>
      <c r="B52" t="s">
        <v>18</v>
      </c>
    </row>
    <row r="53" spans="1:16" x14ac:dyDescent="0.25">
      <c r="A53" s="12"/>
      <c r="D53" t="s">
        <v>9</v>
      </c>
      <c r="E53" t="s">
        <v>78</v>
      </c>
      <c r="F53" t="s">
        <v>419</v>
      </c>
      <c r="G53" t="s">
        <v>426</v>
      </c>
      <c r="H53" t="s">
        <v>427</v>
      </c>
    </row>
    <row r="54" spans="1:16" x14ac:dyDescent="0.25">
      <c r="A54" s="12"/>
      <c r="B54" t="s">
        <v>85</v>
      </c>
      <c r="C54" t="s">
        <v>420</v>
      </c>
      <c r="P54" t="s">
        <v>676</v>
      </c>
    </row>
    <row r="55" spans="1:16" x14ac:dyDescent="0.25">
      <c r="A55" s="12"/>
      <c r="D55" t="s">
        <v>446</v>
      </c>
      <c r="E55" t="s">
        <v>447</v>
      </c>
      <c r="F55" t="s">
        <v>447</v>
      </c>
      <c r="G55" t="s">
        <v>448</v>
      </c>
      <c r="P55" t="s">
        <v>662</v>
      </c>
    </row>
    <row r="56" spans="1:16" x14ac:dyDescent="0.25">
      <c r="A56" s="12"/>
      <c r="B56" t="s">
        <v>85</v>
      </c>
      <c r="C56" t="s">
        <v>461</v>
      </c>
      <c r="P56" t="s">
        <v>663</v>
      </c>
    </row>
    <row r="57" spans="1:16" x14ac:dyDescent="0.25">
      <c r="A57" s="12"/>
      <c r="D57" t="s">
        <v>91</v>
      </c>
      <c r="E57" t="s">
        <v>455</v>
      </c>
      <c r="F57" t="s">
        <v>455</v>
      </c>
      <c r="G57" t="s">
        <v>410</v>
      </c>
      <c r="H57" t="s">
        <v>410</v>
      </c>
      <c r="O57" t="s">
        <v>404</v>
      </c>
    </row>
    <row r="58" spans="1:16" x14ac:dyDescent="0.25">
      <c r="A58" s="12"/>
      <c r="D58" t="s">
        <v>157</v>
      </c>
      <c r="F58" t="s">
        <v>69</v>
      </c>
      <c r="L58" t="s">
        <v>501</v>
      </c>
    </row>
    <row r="59" spans="1:16" x14ac:dyDescent="0.25">
      <c r="A59" s="12"/>
      <c r="B59" t="s">
        <v>87</v>
      </c>
    </row>
    <row r="60" spans="1:16" x14ac:dyDescent="0.25">
      <c r="A60" s="12"/>
      <c r="B60" t="s">
        <v>85</v>
      </c>
      <c r="C60" t="s">
        <v>462</v>
      </c>
      <c r="P60" t="s">
        <v>664</v>
      </c>
    </row>
    <row r="61" spans="1:16" x14ac:dyDescent="0.25">
      <c r="A61" s="12"/>
      <c r="D61" t="s">
        <v>91</v>
      </c>
      <c r="E61" t="s">
        <v>456</v>
      </c>
      <c r="F61" t="s">
        <v>456</v>
      </c>
      <c r="G61" t="s">
        <v>410</v>
      </c>
      <c r="H61" t="s">
        <v>410</v>
      </c>
      <c r="O61" t="s">
        <v>404</v>
      </c>
    </row>
    <row r="62" spans="1:16" x14ac:dyDescent="0.25">
      <c r="A62" s="12"/>
      <c r="D62" t="s">
        <v>157</v>
      </c>
      <c r="F62" t="s">
        <v>69</v>
      </c>
      <c r="L62" t="s">
        <v>502</v>
      </c>
    </row>
    <row r="63" spans="1:16" x14ac:dyDescent="0.25">
      <c r="A63" s="12"/>
      <c r="B63" t="s">
        <v>87</v>
      </c>
    </row>
    <row r="64" spans="1:16" x14ac:dyDescent="0.25">
      <c r="A64" s="12"/>
      <c r="B64" t="s">
        <v>85</v>
      </c>
      <c r="C64" t="s">
        <v>475</v>
      </c>
      <c r="P64" t="s">
        <v>665</v>
      </c>
    </row>
    <row r="65" spans="1:16" x14ac:dyDescent="0.25">
      <c r="A65" s="12"/>
      <c r="D65" t="s">
        <v>91</v>
      </c>
      <c r="E65" t="s">
        <v>457</v>
      </c>
      <c r="F65" t="s">
        <v>457</v>
      </c>
      <c r="G65" t="s">
        <v>410</v>
      </c>
      <c r="H65" t="s">
        <v>410</v>
      </c>
      <c r="O65" t="s">
        <v>404</v>
      </c>
    </row>
    <row r="66" spans="1:16" x14ac:dyDescent="0.25">
      <c r="A66" s="12"/>
      <c r="D66" t="s">
        <v>157</v>
      </c>
      <c r="F66" t="s">
        <v>69</v>
      </c>
      <c r="L66" t="s">
        <v>503</v>
      </c>
    </row>
    <row r="67" spans="1:16" x14ac:dyDescent="0.25">
      <c r="A67" s="12"/>
      <c r="B67" t="s">
        <v>87</v>
      </c>
    </row>
    <row r="68" spans="1:16" x14ac:dyDescent="0.25">
      <c r="A68" s="12"/>
      <c r="B68" t="s">
        <v>85</v>
      </c>
      <c r="C68" t="s">
        <v>476</v>
      </c>
      <c r="P68" t="s">
        <v>666</v>
      </c>
    </row>
    <row r="69" spans="1:16" x14ac:dyDescent="0.25">
      <c r="A69" s="12"/>
      <c r="D69" t="s">
        <v>91</v>
      </c>
      <c r="E69" t="s">
        <v>458</v>
      </c>
      <c r="F69" t="s">
        <v>458</v>
      </c>
      <c r="G69" t="s">
        <v>410</v>
      </c>
      <c r="H69" t="s">
        <v>410</v>
      </c>
      <c r="O69" t="s">
        <v>404</v>
      </c>
    </row>
    <row r="70" spans="1:16" x14ac:dyDescent="0.25">
      <c r="A70" s="12"/>
      <c r="D70" t="s">
        <v>157</v>
      </c>
      <c r="F70" t="s">
        <v>69</v>
      </c>
      <c r="L70" t="s">
        <v>504</v>
      </c>
    </row>
    <row r="71" spans="1:16" x14ac:dyDescent="0.25">
      <c r="A71" s="12"/>
      <c r="B71" t="s">
        <v>87</v>
      </c>
    </row>
    <row r="72" spans="1:16" x14ac:dyDescent="0.25">
      <c r="A72" s="12"/>
      <c r="B72" t="s">
        <v>85</v>
      </c>
      <c r="C72" t="s">
        <v>477</v>
      </c>
      <c r="P72" t="s">
        <v>667</v>
      </c>
    </row>
    <row r="73" spans="1:16" x14ac:dyDescent="0.25">
      <c r="A73" s="12"/>
      <c r="D73" t="s">
        <v>91</v>
      </c>
      <c r="E73" t="s">
        <v>459</v>
      </c>
      <c r="F73" t="s">
        <v>459</v>
      </c>
      <c r="G73" t="s">
        <v>410</v>
      </c>
      <c r="H73" t="s">
        <v>410</v>
      </c>
      <c r="O73" t="s">
        <v>404</v>
      </c>
    </row>
    <row r="74" spans="1:16" x14ac:dyDescent="0.25">
      <c r="A74" s="12"/>
      <c r="D74" t="s">
        <v>157</v>
      </c>
      <c r="F74" t="s">
        <v>69</v>
      </c>
      <c r="L74" t="s">
        <v>505</v>
      </c>
    </row>
    <row r="75" spans="1:16" x14ac:dyDescent="0.25">
      <c r="A75" s="12"/>
      <c r="B75" t="s">
        <v>87</v>
      </c>
    </row>
    <row r="76" spans="1:16" x14ac:dyDescent="0.25">
      <c r="A76" s="12"/>
      <c r="B76" t="s">
        <v>85</v>
      </c>
      <c r="C76" t="s">
        <v>478</v>
      </c>
      <c r="P76" t="s">
        <v>668</v>
      </c>
    </row>
    <row r="77" spans="1:16" x14ac:dyDescent="0.25">
      <c r="A77" s="12"/>
      <c r="D77" t="s">
        <v>91</v>
      </c>
      <c r="E77" t="s">
        <v>460</v>
      </c>
      <c r="F77" t="s">
        <v>460</v>
      </c>
      <c r="G77" t="s">
        <v>410</v>
      </c>
      <c r="H77" t="s">
        <v>410</v>
      </c>
      <c r="O77" t="s">
        <v>404</v>
      </c>
    </row>
    <row r="78" spans="1:16" x14ac:dyDescent="0.25">
      <c r="A78" s="12"/>
      <c r="D78" t="s">
        <v>157</v>
      </c>
      <c r="F78" t="s">
        <v>69</v>
      </c>
      <c r="L78" t="s">
        <v>506</v>
      </c>
    </row>
    <row r="79" spans="1:16" x14ac:dyDescent="0.25">
      <c r="A79" s="12"/>
      <c r="B79" t="s">
        <v>87</v>
      </c>
    </row>
    <row r="80" spans="1:16" x14ac:dyDescent="0.25">
      <c r="A80" s="12"/>
      <c r="B80" t="s">
        <v>85</v>
      </c>
      <c r="C80" t="s">
        <v>703</v>
      </c>
      <c r="P80" t="s">
        <v>669</v>
      </c>
    </row>
    <row r="81" spans="1:16" x14ac:dyDescent="0.25">
      <c r="A81" s="12"/>
      <c r="D81" t="s">
        <v>8</v>
      </c>
      <c r="F81" t="s">
        <v>479</v>
      </c>
      <c r="G81" t="s">
        <v>480</v>
      </c>
      <c r="O81" t="s">
        <v>404</v>
      </c>
    </row>
    <row r="82" spans="1:16" x14ac:dyDescent="0.25">
      <c r="A82" s="12"/>
      <c r="D82" t="s">
        <v>157</v>
      </c>
      <c r="F82" t="s">
        <v>69</v>
      </c>
      <c r="L82" t="s">
        <v>507</v>
      </c>
    </row>
    <row r="83" spans="1:16" x14ac:dyDescent="0.25">
      <c r="A83" s="12"/>
      <c r="B83" t="s">
        <v>87</v>
      </c>
    </row>
    <row r="84" spans="1:16" x14ac:dyDescent="0.25">
      <c r="A84" s="12"/>
      <c r="B84" t="s">
        <v>85</v>
      </c>
      <c r="C84" t="s">
        <v>704</v>
      </c>
      <c r="P84" t="s">
        <v>670</v>
      </c>
    </row>
    <row r="85" spans="1:16" x14ac:dyDescent="0.25">
      <c r="A85" s="12"/>
      <c r="D85" t="s">
        <v>20</v>
      </c>
      <c r="F85" t="s">
        <v>634</v>
      </c>
      <c r="G85" t="s">
        <v>425</v>
      </c>
      <c r="H85" t="s">
        <v>425</v>
      </c>
      <c r="O85" t="s">
        <v>404</v>
      </c>
    </row>
    <row r="86" spans="1:16" x14ac:dyDescent="0.25">
      <c r="A86" s="12"/>
      <c r="D86" t="s">
        <v>289</v>
      </c>
      <c r="E86" t="s">
        <v>424</v>
      </c>
      <c r="F86" t="s">
        <v>635</v>
      </c>
    </row>
    <row r="87" spans="1:16" x14ac:dyDescent="0.25">
      <c r="A87" s="12"/>
      <c r="B87" t="s">
        <v>85</v>
      </c>
      <c r="C87" t="s">
        <v>636</v>
      </c>
      <c r="P87" t="s">
        <v>671</v>
      </c>
    </row>
    <row r="88" spans="1:16" x14ac:dyDescent="0.25">
      <c r="A88" s="12"/>
      <c r="D88" t="s">
        <v>157</v>
      </c>
      <c r="F88" t="s">
        <v>424</v>
      </c>
      <c r="L88" t="s">
        <v>637</v>
      </c>
    </row>
    <row r="89" spans="1:16" x14ac:dyDescent="0.25">
      <c r="A89" s="12"/>
      <c r="B89" t="s">
        <v>463</v>
      </c>
      <c r="P89" t="s">
        <v>672</v>
      </c>
    </row>
    <row r="90" spans="1:16" x14ac:dyDescent="0.25">
      <c r="A90" s="12"/>
      <c r="D90" t="s">
        <v>157</v>
      </c>
      <c r="F90" t="s">
        <v>424</v>
      </c>
      <c r="L90" t="s">
        <v>638</v>
      </c>
    </row>
    <row r="91" spans="1:16" x14ac:dyDescent="0.25">
      <c r="A91" s="12"/>
      <c r="B91" t="s">
        <v>87</v>
      </c>
    </row>
    <row r="92" spans="1:16" x14ac:dyDescent="0.25">
      <c r="A92" s="12"/>
      <c r="B92" t="s">
        <v>85</v>
      </c>
      <c r="C92" t="s">
        <v>705</v>
      </c>
      <c r="P92" t="s">
        <v>673</v>
      </c>
    </row>
    <row r="93" spans="1:16" x14ac:dyDescent="0.25">
      <c r="A93" s="12"/>
      <c r="D93" t="s">
        <v>8</v>
      </c>
      <c r="F93" t="s">
        <v>639</v>
      </c>
      <c r="G93" t="s">
        <v>480</v>
      </c>
      <c r="O93" t="s">
        <v>404</v>
      </c>
      <c r="P93" t="s">
        <v>674</v>
      </c>
    </row>
    <row r="94" spans="1:16" x14ac:dyDescent="0.25">
      <c r="A94" s="12"/>
      <c r="B94" t="s">
        <v>87</v>
      </c>
    </row>
    <row r="95" spans="1:16" x14ac:dyDescent="0.25">
      <c r="A95" s="12"/>
      <c r="B95" t="s">
        <v>87</v>
      </c>
    </row>
    <row r="96" spans="1:16" x14ac:dyDescent="0.25">
      <c r="A96" s="12"/>
      <c r="B96" t="s">
        <v>87</v>
      </c>
    </row>
    <row r="97" spans="1:16" x14ac:dyDescent="0.25">
      <c r="A97" s="12"/>
      <c r="B97" t="s">
        <v>85</v>
      </c>
      <c r="C97" t="s">
        <v>423</v>
      </c>
      <c r="P97" t="s">
        <v>675</v>
      </c>
    </row>
    <row r="98" spans="1:16" x14ac:dyDescent="0.25">
      <c r="A98" s="12"/>
      <c r="D98" t="s">
        <v>9</v>
      </c>
      <c r="E98" t="s">
        <v>78</v>
      </c>
      <c r="F98" t="s">
        <v>607</v>
      </c>
      <c r="G98" t="s">
        <v>443</v>
      </c>
    </row>
    <row r="99" spans="1:16" x14ac:dyDescent="0.25">
      <c r="A99" s="12"/>
      <c r="B99" t="s">
        <v>444</v>
      </c>
      <c r="C99" t="s">
        <v>608</v>
      </c>
      <c r="P99" t="s">
        <v>677</v>
      </c>
    </row>
    <row r="100" spans="1:16" x14ac:dyDescent="0.25">
      <c r="A100" s="12"/>
      <c r="D100" t="s">
        <v>91</v>
      </c>
      <c r="E100" t="s">
        <v>485</v>
      </c>
      <c r="F100" t="s">
        <v>485</v>
      </c>
      <c r="G100" t="s">
        <v>486</v>
      </c>
    </row>
    <row r="101" spans="1:16" x14ac:dyDescent="0.25">
      <c r="A101" s="12"/>
      <c r="D101" t="s">
        <v>8</v>
      </c>
      <c r="F101" t="s">
        <v>447</v>
      </c>
      <c r="G101" t="s">
        <v>421</v>
      </c>
      <c r="H101" t="s">
        <v>422</v>
      </c>
      <c r="O101" t="s">
        <v>404</v>
      </c>
    </row>
    <row r="102" spans="1:16" x14ac:dyDescent="0.25">
      <c r="A102" s="12"/>
      <c r="D102" t="s">
        <v>8</v>
      </c>
      <c r="F102" t="s">
        <v>445</v>
      </c>
      <c r="G102" t="s">
        <v>484</v>
      </c>
      <c r="O102" t="s">
        <v>404</v>
      </c>
    </row>
    <row r="103" spans="1:16" x14ac:dyDescent="0.25">
      <c r="A103" s="12"/>
      <c r="B103" t="s">
        <v>87</v>
      </c>
    </row>
    <row r="104" spans="1:16" x14ac:dyDescent="0.25">
      <c r="A104" s="12"/>
      <c r="B104" t="s">
        <v>87</v>
      </c>
    </row>
    <row r="105" spans="1:16" x14ac:dyDescent="0.25">
      <c r="A105" s="12"/>
      <c r="B105" t="s">
        <v>19</v>
      </c>
    </row>
    <row r="106" spans="1:16" x14ac:dyDescent="0.25">
      <c r="A106" s="12"/>
      <c r="B106" t="s">
        <v>18</v>
      </c>
    </row>
    <row r="107" spans="1:16" x14ac:dyDescent="0.25">
      <c r="A107" s="12"/>
      <c r="D107" t="s">
        <v>8</v>
      </c>
      <c r="F107" t="s">
        <v>32</v>
      </c>
      <c r="G107" t="s">
        <v>33</v>
      </c>
      <c r="H107" t="s">
        <v>243</v>
      </c>
      <c r="O107" t="s">
        <v>404</v>
      </c>
    </row>
    <row r="108" spans="1:16" x14ac:dyDescent="0.25">
      <c r="A108" s="12"/>
      <c r="D108" t="s">
        <v>20</v>
      </c>
      <c r="F108" t="s">
        <v>72</v>
      </c>
      <c r="G108" t="s">
        <v>73</v>
      </c>
      <c r="H108" t="s">
        <v>244</v>
      </c>
      <c r="O108" t="s">
        <v>404</v>
      </c>
    </row>
    <row r="109" spans="1:16" x14ac:dyDescent="0.25">
      <c r="A109" s="12"/>
      <c r="B109" t="s">
        <v>19</v>
      </c>
    </row>
    <row r="110" spans="1:16" x14ac:dyDescent="0.25">
      <c r="A110" s="12"/>
      <c r="B110" t="s">
        <v>18</v>
      </c>
    </row>
    <row r="111" spans="1:16" x14ac:dyDescent="0.25">
      <c r="A111" s="12"/>
      <c r="D111" t="s">
        <v>91</v>
      </c>
      <c r="E111" t="s">
        <v>417</v>
      </c>
      <c r="F111" t="s">
        <v>623</v>
      </c>
      <c r="G111" t="s">
        <v>75</v>
      </c>
      <c r="H111" t="s">
        <v>245</v>
      </c>
    </row>
    <row r="112" spans="1:16" x14ac:dyDescent="0.25">
      <c r="A112" s="12"/>
      <c r="B112" t="s">
        <v>85</v>
      </c>
      <c r="C112" t="s">
        <v>625</v>
      </c>
      <c r="P112" t="s">
        <v>678</v>
      </c>
    </row>
    <row r="113" spans="1:16" x14ac:dyDescent="0.25">
      <c r="A113" s="12"/>
      <c r="D113" t="s">
        <v>91</v>
      </c>
      <c r="E113" t="s">
        <v>418</v>
      </c>
      <c r="F113" t="s">
        <v>624</v>
      </c>
      <c r="G113" t="s">
        <v>152</v>
      </c>
      <c r="H113" t="s">
        <v>246</v>
      </c>
      <c r="O113" t="s">
        <v>404</v>
      </c>
    </row>
    <row r="114" spans="1:16" x14ac:dyDescent="0.25">
      <c r="A114" s="12"/>
      <c r="B114" t="s">
        <v>87</v>
      </c>
    </row>
    <row r="115" spans="1:16" x14ac:dyDescent="0.25">
      <c r="A115" s="12"/>
      <c r="B115" t="s">
        <v>85</v>
      </c>
      <c r="C115" t="s">
        <v>625</v>
      </c>
      <c r="P115" t="s">
        <v>679</v>
      </c>
    </row>
    <row r="116" spans="1:16" x14ac:dyDescent="0.25">
      <c r="A116" s="12"/>
      <c r="D116" t="s">
        <v>157</v>
      </c>
      <c r="F116" t="s">
        <v>74</v>
      </c>
      <c r="L116" t="s">
        <v>627</v>
      </c>
    </row>
    <row r="117" spans="1:16" x14ac:dyDescent="0.25">
      <c r="A117" s="12"/>
      <c r="B117" t="s">
        <v>463</v>
      </c>
      <c r="P117" t="s">
        <v>680</v>
      </c>
    </row>
    <row r="118" spans="1:16" x14ac:dyDescent="0.25">
      <c r="A118" s="12"/>
      <c r="D118" t="s">
        <v>157</v>
      </c>
      <c r="F118" t="s">
        <v>74</v>
      </c>
      <c r="L118" t="s">
        <v>626</v>
      </c>
    </row>
    <row r="119" spans="1:16" x14ac:dyDescent="0.25">
      <c r="A119" s="12"/>
      <c r="B119" t="s">
        <v>87</v>
      </c>
    </row>
    <row r="120" spans="1:16" x14ac:dyDescent="0.25">
      <c r="A120" s="12"/>
      <c r="D120" t="s">
        <v>9</v>
      </c>
      <c r="E120" t="s">
        <v>140</v>
      </c>
      <c r="F120" t="s">
        <v>153</v>
      </c>
      <c r="G120" t="s">
        <v>220</v>
      </c>
      <c r="H120" t="s">
        <v>270</v>
      </c>
    </row>
    <row r="121" spans="1:16" x14ac:dyDescent="0.25">
      <c r="A121" s="12"/>
      <c r="B121" t="s">
        <v>85</v>
      </c>
      <c r="C121" t="s">
        <v>154</v>
      </c>
      <c r="P121" t="s">
        <v>661</v>
      </c>
    </row>
    <row r="122" spans="1:16" x14ac:dyDescent="0.25">
      <c r="A122" s="12"/>
      <c r="D122" t="s">
        <v>20</v>
      </c>
      <c r="F122" t="s">
        <v>76</v>
      </c>
      <c r="G122" t="s">
        <v>155</v>
      </c>
      <c r="H122" t="s">
        <v>247</v>
      </c>
      <c r="O122" t="s">
        <v>404</v>
      </c>
    </row>
    <row r="123" spans="1:16" x14ac:dyDescent="0.25">
      <c r="A123" s="12"/>
      <c r="B123" t="s">
        <v>87</v>
      </c>
    </row>
    <row r="124" spans="1:16" x14ac:dyDescent="0.25">
      <c r="A124" s="12"/>
      <c r="B124" t="s">
        <v>19</v>
      </c>
    </row>
    <row r="125" spans="1:16" x14ac:dyDescent="0.25">
      <c r="A125" s="12"/>
      <c r="B125" t="s">
        <v>18</v>
      </c>
    </row>
    <row r="126" spans="1:16" x14ac:dyDescent="0.25">
      <c r="A126" s="12"/>
      <c r="D126" t="s">
        <v>8</v>
      </c>
      <c r="F126" t="s">
        <v>35</v>
      </c>
      <c r="G126" t="s">
        <v>36</v>
      </c>
      <c r="H126" t="s">
        <v>248</v>
      </c>
      <c r="O126" t="s">
        <v>404</v>
      </c>
    </row>
    <row r="127" spans="1:16" x14ac:dyDescent="0.25">
      <c r="A127" s="12"/>
      <c r="D127" t="s">
        <v>91</v>
      </c>
      <c r="E127" t="s">
        <v>142</v>
      </c>
      <c r="F127" t="s">
        <v>142</v>
      </c>
      <c r="G127" t="s">
        <v>110</v>
      </c>
      <c r="H127" t="s">
        <v>250</v>
      </c>
    </row>
    <row r="128" spans="1:16" x14ac:dyDescent="0.25">
      <c r="A128" s="12"/>
      <c r="B128" t="s">
        <v>19</v>
      </c>
    </row>
    <row r="129" spans="1:16" x14ac:dyDescent="0.25">
      <c r="A129" s="12"/>
      <c r="B129" t="s">
        <v>18</v>
      </c>
    </row>
    <row r="130" spans="1:16" x14ac:dyDescent="0.25">
      <c r="A130" s="12"/>
      <c r="D130" t="s">
        <v>20</v>
      </c>
      <c r="F130" t="s">
        <v>613</v>
      </c>
      <c r="G130" t="s">
        <v>274</v>
      </c>
      <c r="H130" t="s">
        <v>269</v>
      </c>
      <c r="I130" s="3" t="s">
        <v>699</v>
      </c>
      <c r="J130" t="s">
        <v>386</v>
      </c>
      <c r="K130" t="s">
        <v>387</v>
      </c>
      <c r="O130" t="s">
        <v>404</v>
      </c>
    </row>
    <row r="131" spans="1:16" x14ac:dyDescent="0.25">
      <c r="A131" s="12"/>
      <c r="D131" t="s">
        <v>289</v>
      </c>
      <c r="E131" t="s">
        <v>290</v>
      </c>
      <c r="F131" t="s">
        <v>609</v>
      </c>
      <c r="I131" s="3"/>
    </row>
    <row r="132" spans="1:16" x14ac:dyDescent="0.25">
      <c r="A132" s="12"/>
      <c r="B132" t="s">
        <v>85</v>
      </c>
      <c r="C132" t="s">
        <v>612</v>
      </c>
      <c r="I132" s="3"/>
      <c r="P132" t="s">
        <v>681</v>
      </c>
    </row>
    <row r="133" spans="1:16" x14ac:dyDescent="0.25">
      <c r="A133" s="12"/>
      <c r="D133" t="s">
        <v>157</v>
      </c>
      <c r="F133" t="s">
        <v>34</v>
      </c>
      <c r="I133" s="3"/>
      <c r="L133" t="s">
        <v>617</v>
      </c>
    </row>
    <row r="134" spans="1:16" x14ac:dyDescent="0.25">
      <c r="A134" s="12"/>
      <c r="B134" t="s">
        <v>463</v>
      </c>
      <c r="I134" s="3"/>
      <c r="P134" t="s">
        <v>682</v>
      </c>
    </row>
    <row r="135" spans="1:16" x14ac:dyDescent="0.25">
      <c r="A135" s="12"/>
      <c r="D135" t="s">
        <v>157</v>
      </c>
      <c r="F135" t="s">
        <v>34</v>
      </c>
      <c r="I135" s="3"/>
      <c r="L135" t="s">
        <v>616</v>
      </c>
    </row>
    <row r="136" spans="1:16" x14ac:dyDescent="0.25">
      <c r="A136" s="12"/>
      <c r="B136" t="s">
        <v>87</v>
      </c>
      <c r="I136" s="3"/>
    </row>
    <row r="137" spans="1:16" x14ac:dyDescent="0.25">
      <c r="A137" s="12"/>
      <c r="D137" t="s">
        <v>20</v>
      </c>
      <c r="F137" t="s">
        <v>614</v>
      </c>
      <c r="G137" t="s">
        <v>275</v>
      </c>
      <c r="H137" t="s">
        <v>249</v>
      </c>
      <c r="I137" s="3" t="s">
        <v>697</v>
      </c>
      <c r="J137" t="s">
        <v>386</v>
      </c>
      <c r="K137" t="s">
        <v>387</v>
      </c>
      <c r="O137" t="s">
        <v>404</v>
      </c>
    </row>
    <row r="138" spans="1:16" x14ac:dyDescent="0.25">
      <c r="A138" s="12"/>
      <c r="D138" t="s">
        <v>289</v>
      </c>
      <c r="E138" t="s">
        <v>290</v>
      </c>
      <c r="F138" t="s">
        <v>610</v>
      </c>
      <c r="I138" s="3"/>
    </row>
    <row r="139" spans="1:16" x14ac:dyDescent="0.25">
      <c r="A139" s="12"/>
      <c r="B139" t="s">
        <v>85</v>
      </c>
      <c r="C139" t="s">
        <v>618</v>
      </c>
      <c r="I139" s="3"/>
      <c r="P139" t="s">
        <v>681</v>
      </c>
    </row>
    <row r="140" spans="1:16" x14ac:dyDescent="0.25">
      <c r="A140" s="12"/>
      <c r="D140" t="s">
        <v>157</v>
      </c>
      <c r="F140" t="s">
        <v>37</v>
      </c>
      <c r="I140" s="3"/>
      <c r="L140" t="s">
        <v>619</v>
      </c>
    </row>
    <row r="141" spans="1:16" x14ac:dyDescent="0.25">
      <c r="A141" s="12"/>
      <c r="B141" t="s">
        <v>463</v>
      </c>
      <c r="I141" s="3"/>
      <c r="P141" t="s">
        <v>682</v>
      </c>
    </row>
    <row r="142" spans="1:16" x14ac:dyDescent="0.25">
      <c r="A142" s="12"/>
      <c r="D142" t="s">
        <v>157</v>
      </c>
      <c r="F142" t="s">
        <v>37</v>
      </c>
      <c r="I142" s="3"/>
      <c r="L142" t="s">
        <v>620</v>
      </c>
    </row>
    <row r="143" spans="1:16" x14ac:dyDescent="0.25">
      <c r="A143" s="12"/>
      <c r="B143" t="s">
        <v>87</v>
      </c>
      <c r="I143" s="3"/>
    </row>
    <row r="144" spans="1:16" x14ac:dyDescent="0.25">
      <c r="A144" s="12"/>
      <c r="B144" t="s">
        <v>85</v>
      </c>
      <c r="C144" t="s">
        <v>412</v>
      </c>
      <c r="P144" t="s">
        <v>683</v>
      </c>
    </row>
    <row r="145" spans="1:16" x14ac:dyDescent="0.25">
      <c r="A145" s="12"/>
      <c r="D145" t="s">
        <v>20</v>
      </c>
      <c r="F145" t="s">
        <v>615</v>
      </c>
      <c r="G145" t="s">
        <v>276</v>
      </c>
      <c r="H145" t="s">
        <v>251</v>
      </c>
      <c r="I145" s="3" t="s">
        <v>698</v>
      </c>
      <c r="J145" t="s">
        <v>386</v>
      </c>
      <c r="K145" t="s">
        <v>387</v>
      </c>
      <c r="O145" t="s">
        <v>404</v>
      </c>
    </row>
    <row r="146" spans="1:16" x14ac:dyDescent="0.25">
      <c r="A146" s="12"/>
      <c r="D146" t="s">
        <v>289</v>
      </c>
      <c r="E146" t="s">
        <v>290</v>
      </c>
      <c r="F146" t="s">
        <v>611</v>
      </c>
      <c r="I146" s="3"/>
    </row>
    <row r="147" spans="1:16" x14ac:dyDescent="0.25">
      <c r="A147" s="12"/>
      <c r="B147" t="s">
        <v>85</v>
      </c>
      <c r="C147" t="s">
        <v>621</v>
      </c>
      <c r="I147" s="3"/>
      <c r="P147" t="s">
        <v>681</v>
      </c>
    </row>
    <row r="148" spans="1:16" x14ac:dyDescent="0.25">
      <c r="A148" s="12"/>
      <c r="D148" t="s">
        <v>157</v>
      </c>
      <c r="F148" t="s">
        <v>483</v>
      </c>
      <c r="I148" s="3"/>
      <c r="L148" t="s">
        <v>622</v>
      </c>
    </row>
    <row r="149" spans="1:16" x14ac:dyDescent="0.25">
      <c r="A149" s="12"/>
      <c r="B149" t="s">
        <v>463</v>
      </c>
      <c r="I149" s="3"/>
      <c r="P149" t="s">
        <v>682</v>
      </c>
    </row>
    <row r="150" spans="1:16" x14ac:dyDescent="0.25">
      <c r="A150" s="12"/>
      <c r="D150" t="s">
        <v>157</v>
      </c>
      <c r="F150" t="s">
        <v>483</v>
      </c>
      <c r="I150" s="3"/>
      <c r="L150" t="s">
        <v>622</v>
      </c>
    </row>
    <row r="151" spans="1:16" x14ac:dyDescent="0.25">
      <c r="A151" s="12"/>
      <c r="B151" t="s">
        <v>87</v>
      </c>
      <c r="I151" s="3"/>
    </row>
    <row r="152" spans="1:16" x14ac:dyDescent="0.25">
      <c r="A152" s="12"/>
      <c r="B152" t="s">
        <v>87</v>
      </c>
      <c r="I152" s="3"/>
    </row>
    <row r="153" spans="1:16" x14ac:dyDescent="0.25">
      <c r="A153" s="12"/>
      <c r="B153" t="s">
        <v>19</v>
      </c>
    </row>
    <row r="154" spans="1:16" ht="16.7" customHeight="1" x14ac:dyDescent="0.25">
      <c r="A154" s="12"/>
      <c r="B154" t="s">
        <v>18</v>
      </c>
    </row>
    <row r="155" spans="1:16" ht="16.7" customHeight="1" x14ac:dyDescent="0.25">
      <c r="A155" s="12"/>
      <c r="D155" t="s">
        <v>101</v>
      </c>
      <c r="F155" t="s">
        <v>102</v>
      </c>
      <c r="G155" t="s">
        <v>103</v>
      </c>
      <c r="H155" t="s">
        <v>239</v>
      </c>
      <c r="O155" t="s">
        <v>404</v>
      </c>
    </row>
    <row r="156" spans="1:16" ht="16.7" customHeight="1" x14ac:dyDescent="0.25">
      <c r="A156" s="12"/>
      <c r="D156" t="s">
        <v>101</v>
      </c>
      <c r="F156" t="s">
        <v>104</v>
      </c>
      <c r="G156" t="s">
        <v>105</v>
      </c>
      <c r="H156" t="s">
        <v>240</v>
      </c>
      <c r="O156" t="s">
        <v>404</v>
      </c>
    </row>
    <row r="157" spans="1:16" x14ac:dyDescent="0.25">
      <c r="A157" s="12"/>
      <c r="D157" t="s">
        <v>9</v>
      </c>
      <c r="E157" t="s">
        <v>140</v>
      </c>
      <c r="F157" s="1" t="s">
        <v>77</v>
      </c>
      <c r="G157" t="s">
        <v>219</v>
      </c>
      <c r="H157" t="s">
        <v>241</v>
      </c>
    </row>
    <row r="158" spans="1:16" ht="16.7" customHeight="1" x14ac:dyDescent="0.25">
      <c r="A158" s="12"/>
      <c r="B158" t="s">
        <v>19</v>
      </c>
    </row>
    <row r="159" spans="1:16" x14ac:dyDescent="0.25">
      <c r="A159" s="12"/>
      <c r="B159" t="s">
        <v>286</v>
      </c>
      <c r="C159" t="s">
        <v>308</v>
      </c>
      <c r="P159" t="s">
        <v>684</v>
      </c>
    </row>
    <row r="160" spans="1:16" x14ac:dyDescent="0.25">
      <c r="A160" s="12"/>
      <c r="B160" t="s">
        <v>18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6" x14ac:dyDescent="0.25">
      <c r="A161" s="12"/>
      <c r="D161" t="s">
        <v>62</v>
      </c>
      <c r="G161" t="s">
        <v>120</v>
      </c>
      <c r="H161" t="s">
        <v>258</v>
      </c>
    </row>
    <row r="162" spans="1:16" x14ac:dyDescent="0.25">
      <c r="A162" s="12"/>
      <c r="D162" t="s">
        <v>91</v>
      </c>
      <c r="E162" s="1" t="s">
        <v>88</v>
      </c>
      <c r="F162" s="1" t="s">
        <v>93</v>
      </c>
      <c r="G162" s="1" t="s">
        <v>95</v>
      </c>
      <c r="H162" s="1" t="s">
        <v>252</v>
      </c>
      <c r="I162" s="1"/>
      <c r="J162" s="1"/>
      <c r="K162" s="1"/>
      <c r="L162" s="1"/>
      <c r="M162" s="1"/>
      <c r="N162" s="1"/>
      <c r="O162" s="1"/>
    </row>
    <row r="163" spans="1:16" x14ac:dyDescent="0.25">
      <c r="A163" s="12"/>
      <c r="B163" t="s">
        <v>85</v>
      </c>
      <c r="C163" t="s">
        <v>414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t="s">
        <v>685</v>
      </c>
    </row>
    <row r="164" spans="1:16" x14ac:dyDescent="0.25">
      <c r="A164" s="12"/>
      <c r="D164" t="s">
        <v>101</v>
      </c>
      <c r="F164" s="1" t="s">
        <v>106</v>
      </c>
      <c r="G164" s="1" t="s">
        <v>99</v>
      </c>
      <c r="H164" s="1" t="s">
        <v>253</v>
      </c>
      <c r="I164" s="1"/>
      <c r="J164" s="1"/>
      <c r="K164" s="1"/>
      <c r="L164" s="1"/>
      <c r="M164" s="1"/>
      <c r="N164" s="1"/>
      <c r="O164" s="1" t="s">
        <v>404</v>
      </c>
    </row>
    <row r="165" spans="1:16" x14ac:dyDescent="0.25">
      <c r="A165" s="12"/>
      <c r="D165" t="s">
        <v>101</v>
      </c>
      <c r="F165" s="1" t="s">
        <v>107</v>
      </c>
      <c r="G165" s="1" t="s">
        <v>100</v>
      </c>
      <c r="H165" s="1" t="s">
        <v>271</v>
      </c>
      <c r="I165" s="1"/>
      <c r="J165" s="1"/>
      <c r="K165" s="1"/>
      <c r="L165" s="1"/>
      <c r="M165" s="1"/>
      <c r="N165" s="1"/>
      <c r="O165" s="1" t="s">
        <v>404</v>
      </c>
    </row>
    <row r="166" spans="1:16" x14ac:dyDescent="0.25">
      <c r="A166" s="12"/>
      <c r="B166" t="s">
        <v>87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6" x14ac:dyDescent="0.25">
      <c r="A167" s="12"/>
      <c r="D167" t="s">
        <v>91</v>
      </c>
      <c r="E167" t="s">
        <v>92</v>
      </c>
      <c r="F167" s="1" t="s">
        <v>90</v>
      </c>
      <c r="G167" s="1" t="s">
        <v>96</v>
      </c>
      <c r="H167" s="1" t="s">
        <v>255</v>
      </c>
      <c r="I167" s="1"/>
      <c r="J167" s="1"/>
      <c r="K167" s="1"/>
      <c r="L167" s="1"/>
      <c r="M167" s="1"/>
      <c r="N167" s="1"/>
      <c r="O167" s="1"/>
    </row>
    <row r="168" spans="1:16" x14ac:dyDescent="0.25">
      <c r="A168" s="12"/>
      <c r="B168" t="s">
        <v>19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6" x14ac:dyDescent="0.25">
      <c r="A169" s="12"/>
      <c r="B169" t="s">
        <v>286</v>
      </c>
      <c r="C169" t="s">
        <v>413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t="s">
        <v>686</v>
      </c>
    </row>
    <row r="170" spans="1:16" x14ac:dyDescent="0.25">
      <c r="A170" s="12"/>
      <c r="B170" t="s">
        <v>18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6" x14ac:dyDescent="0.25">
      <c r="A171" s="12"/>
      <c r="D171" t="s">
        <v>62</v>
      </c>
      <c r="F171" s="1"/>
      <c r="G171" s="1" t="s">
        <v>121</v>
      </c>
      <c r="H171" s="1" t="s">
        <v>260</v>
      </c>
      <c r="I171" s="1"/>
      <c r="J171" s="1"/>
      <c r="K171" s="1"/>
      <c r="L171" s="1"/>
      <c r="M171" s="1"/>
      <c r="N171" s="1"/>
      <c r="O171" s="1"/>
    </row>
    <row r="172" spans="1:16" x14ac:dyDescent="0.25">
      <c r="A172" s="12"/>
      <c r="D172" t="s">
        <v>9</v>
      </c>
      <c r="E172" s="1" t="s">
        <v>78</v>
      </c>
      <c r="F172" s="1" t="s">
        <v>94</v>
      </c>
      <c r="G172" s="1" t="s">
        <v>257</v>
      </c>
      <c r="H172" s="1" t="s">
        <v>259</v>
      </c>
      <c r="I172" s="1"/>
      <c r="J172" s="1"/>
      <c r="K172" s="1"/>
      <c r="L172" s="1"/>
      <c r="M172" s="1"/>
      <c r="N172" s="1"/>
      <c r="O172" s="1"/>
    </row>
    <row r="173" spans="1:16" x14ac:dyDescent="0.25">
      <c r="A173" s="12"/>
      <c r="B173" t="s">
        <v>85</v>
      </c>
      <c r="C173" t="s">
        <v>256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t="s">
        <v>685</v>
      </c>
    </row>
    <row r="174" spans="1:16" x14ac:dyDescent="0.25">
      <c r="A174" s="12"/>
      <c r="D174" t="s">
        <v>101</v>
      </c>
      <c r="F174" s="1" t="s">
        <v>97</v>
      </c>
      <c r="G174" s="1" t="s">
        <v>99</v>
      </c>
      <c r="H174" s="1" t="s">
        <v>253</v>
      </c>
      <c r="I174" s="1"/>
      <c r="J174" s="1"/>
      <c r="K174" s="1"/>
      <c r="L174" s="1"/>
      <c r="M174" s="1"/>
      <c r="N174" s="1"/>
      <c r="O174" s="1" t="s">
        <v>404</v>
      </c>
    </row>
    <row r="175" spans="1:16" x14ac:dyDescent="0.25">
      <c r="A175" s="12"/>
      <c r="D175" t="s">
        <v>101</v>
      </c>
      <c r="F175" s="1" t="s">
        <v>98</v>
      </c>
      <c r="G175" s="1" t="s">
        <v>100</v>
      </c>
      <c r="H175" s="1" t="s">
        <v>254</v>
      </c>
      <c r="I175" s="1"/>
      <c r="J175" s="1"/>
      <c r="K175" s="1"/>
      <c r="L175" s="1"/>
      <c r="M175" s="1"/>
      <c r="N175" s="1"/>
      <c r="O175" s="1" t="s">
        <v>404</v>
      </c>
    </row>
    <row r="176" spans="1:16" x14ac:dyDescent="0.25">
      <c r="A176" s="12"/>
      <c r="B176" t="s">
        <v>87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6" x14ac:dyDescent="0.25">
      <c r="A177" s="12"/>
      <c r="D177" t="s">
        <v>91</v>
      </c>
      <c r="E177" t="s">
        <v>92</v>
      </c>
      <c r="F177" s="1" t="s">
        <v>89</v>
      </c>
      <c r="G177" s="1" t="s">
        <v>96</v>
      </c>
      <c r="H177" s="1" t="s">
        <v>255</v>
      </c>
      <c r="I177" s="1"/>
      <c r="J177" s="1"/>
      <c r="K177" s="1"/>
      <c r="L177" s="1"/>
      <c r="M177" s="1"/>
      <c r="N177" s="1"/>
      <c r="O177" s="1"/>
    </row>
    <row r="178" spans="1:16" x14ac:dyDescent="0.25">
      <c r="A178" s="12"/>
      <c r="B178" t="s">
        <v>19</v>
      </c>
    </row>
    <row r="179" spans="1:16" x14ac:dyDescent="0.25">
      <c r="A179" s="12" t="s">
        <v>287</v>
      </c>
      <c r="B179" t="s">
        <v>18</v>
      </c>
    </row>
    <row r="180" spans="1:16" x14ac:dyDescent="0.25">
      <c r="A180" s="12"/>
      <c r="D180" t="s">
        <v>9</v>
      </c>
      <c r="E180" t="s">
        <v>79</v>
      </c>
      <c r="F180" t="s">
        <v>79</v>
      </c>
      <c r="G180" t="s">
        <v>84</v>
      </c>
      <c r="H180" t="s">
        <v>261</v>
      </c>
    </row>
    <row r="181" spans="1:16" x14ac:dyDescent="0.25">
      <c r="A181" s="12"/>
      <c r="B181" t="s">
        <v>85</v>
      </c>
      <c r="C181" t="s">
        <v>326</v>
      </c>
      <c r="P181" t="s">
        <v>687</v>
      </c>
    </row>
    <row r="182" spans="1:16" x14ac:dyDescent="0.25">
      <c r="A182" s="12"/>
      <c r="D182" t="s">
        <v>157</v>
      </c>
      <c r="F182" t="s">
        <v>93</v>
      </c>
      <c r="L182">
        <v>6</v>
      </c>
    </row>
    <row r="183" spans="1:16" x14ac:dyDescent="0.25">
      <c r="A183" s="12"/>
      <c r="B183" t="s">
        <v>87</v>
      </c>
    </row>
    <row r="184" spans="1:16" x14ac:dyDescent="0.25">
      <c r="A184" s="12"/>
      <c r="B184" t="s">
        <v>85</v>
      </c>
      <c r="C184" t="s">
        <v>86</v>
      </c>
      <c r="P184" t="s">
        <v>688</v>
      </c>
    </row>
    <row r="185" spans="1:16" x14ac:dyDescent="0.25">
      <c r="A185" s="12"/>
      <c r="D185" t="s">
        <v>9</v>
      </c>
      <c r="E185" t="s">
        <v>78</v>
      </c>
      <c r="F185" t="s">
        <v>119</v>
      </c>
      <c r="G185" t="s">
        <v>156</v>
      </c>
      <c r="H185" t="s">
        <v>272</v>
      </c>
    </row>
    <row r="186" spans="1:16" x14ac:dyDescent="0.25">
      <c r="A186" s="12"/>
      <c r="B186" t="s">
        <v>87</v>
      </c>
    </row>
    <row r="187" spans="1:16" x14ac:dyDescent="0.25">
      <c r="A187" s="12"/>
      <c r="B187" t="s">
        <v>19</v>
      </c>
    </row>
    <row r="188" spans="1:16" x14ac:dyDescent="0.25">
      <c r="A188" s="12"/>
      <c r="B188" t="s">
        <v>85</v>
      </c>
      <c r="C188" t="s">
        <v>86</v>
      </c>
      <c r="P188" t="s">
        <v>688</v>
      </c>
    </row>
    <row r="189" spans="1:16" x14ac:dyDescent="0.25">
      <c r="A189" s="12"/>
      <c r="B189" t="s">
        <v>18</v>
      </c>
    </row>
    <row r="190" spans="1:16" x14ac:dyDescent="0.25">
      <c r="A190" s="12"/>
      <c r="D190" t="s">
        <v>135</v>
      </c>
      <c r="F190" s="1" t="s">
        <v>511</v>
      </c>
      <c r="G190" s="1" t="s">
        <v>38</v>
      </c>
      <c r="H190" s="1" t="s">
        <v>262</v>
      </c>
      <c r="I190" s="1" t="s">
        <v>518</v>
      </c>
      <c r="J190" s="1" t="s">
        <v>128</v>
      </c>
      <c r="K190" s="1" t="s">
        <v>388</v>
      </c>
      <c r="L190" s="1"/>
      <c r="M190" s="1"/>
      <c r="N190" s="1"/>
      <c r="O190" s="1"/>
      <c r="P190" s="1"/>
    </row>
    <row r="191" spans="1:16" x14ac:dyDescent="0.25">
      <c r="A191" s="12"/>
      <c r="D191" t="s">
        <v>289</v>
      </c>
      <c r="E191" t="s">
        <v>186</v>
      </c>
      <c r="F191" s="1" t="s">
        <v>188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2"/>
      <c r="B192" t="s">
        <v>85</v>
      </c>
      <c r="C192" t="s">
        <v>513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 t="s">
        <v>689</v>
      </c>
    </row>
    <row r="193" spans="1:16" x14ac:dyDescent="0.25">
      <c r="A193" s="12"/>
      <c r="D193" t="s">
        <v>157</v>
      </c>
      <c r="F193" s="1" t="s">
        <v>39</v>
      </c>
      <c r="G193" s="1"/>
      <c r="H193" s="1"/>
      <c r="I193" s="1"/>
      <c r="J193" s="1"/>
      <c r="K193" s="1"/>
      <c r="L193" s="1" t="s">
        <v>510</v>
      </c>
      <c r="M193" s="1"/>
      <c r="N193" s="1"/>
      <c r="O193" s="1"/>
      <c r="P193" s="1"/>
    </row>
    <row r="194" spans="1:16" x14ac:dyDescent="0.25">
      <c r="A194" s="12"/>
      <c r="B194" t="s">
        <v>463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 t="s">
        <v>690</v>
      </c>
    </row>
    <row r="195" spans="1:16" x14ac:dyDescent="0.25">
      <c r="A195" s="12"/>
      <c r="D195" t="s">
        <v>157</v>
      </c>
      <c r="F195" s="1" t="s">
        <v>39</v>
      </c>
      <c r="G195" s="1"/>
      <c r="H195" s="1"/>
      <c r="I195" s="1"/>
      <c r="J195" s="1"/>
      <c r="K195" s="1"/>
      <c r="L195" s="1" t="s">
        <v>512</v>
      </c>
      <c r="M195" s="1"/>
      <c r="N195" s="1"/>
      <c r="O195" s="1"/>
      <c r="P195" s="1"/>
    </row>
    <row r="196" spans="1:16" x14ac:dyDescent="0.25">
      <c r="A196" s="12"/>
      <c r="B196" t="s">
        <v>87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2"/>
      <c r="D197" t="s">
        <v>135</v>
      </c>
      <c r="F197" s="1" t="s">
        <v>514</v>
      </c>
      <c r="G197" s="1" t="s">
        <v>329</v>
      </c>
      <c r="H197" s="1" t="s">
        <v>330</v>
      </c>
      <c r="I197" s="1" t="s">
        <v>519</v>
      </c>
      <c r="J197" s="1" t="s">
        <v>128</v>
      </c>
      <c r="K197" s="1" t="s">
        <v>388</v>
      </c>
      <c r="L197" s="1"/>
      <c r="M197" s="1"/>
      <c r="N197" s="1"/>
      <c r="O197" s="1"/>
      <c r="P197" s="1"/>
    </row>
    <row r="198" spans="1:16" x14ac:dyDescent="0.25">
      <c r="A198" s="12"/>
      <c r="D198" t="s">
        <v>289</v>
      </c>
      <c r="E198" t="s">
        <v>343</v>
      </c>
      <c r="F198" t="s">
        <v>193</v>
      </c>
    </row>
    <row r="199" spans="1:16" x14ac:dyDescent="0.25">
      <c r="A199" s="12"/>
      <c r="B199" t="s">
        <v>85</v>
      </c>
      <c r="C199" t="s">
        <v>368</v>
      </c>
      <c r="P199" t="s">
        <v>691</v>
      </c>
    </row>
    <row r="200" spans="1:16" x14ac:dyDescent="0.25">
      <c r="A200" s="12"/>
      <c r="D200" t="s">
        <v>157</v>
      </c>
      <c r="F200" s="1" t="s">
        <v>514</v>
      </c>
      <c r="G200" s="1"/>
      <c r="H200" s="1"/>
      <c r="J200" s="1"/>
      <c r="K200" s="1"/>
      <c r="L200" s="1" t="s">
        <v>512</v>
      </c>
      <c r="M200" s="1"/>
      <c r="N200" s="1"/>
      <c r="O200" s="1"/>
      <c r="P200" s="1"/>
    </row>
    <row r="201" spans="1:16" x14ac:dyDescent="0.25">
      <c r="A201" s="12"/>
      <c r="B201" t="s">
        <v>87</v>
      </c>
      <c r="F201" s="1"/>
      <c r="G201" s="1"/>
      <c r="H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2"/>
      <c r="B202" t="s">
        <v>85</v>
      </c>
      <c r="C202" t="s">
        <v>517</v>
      </c>
      <c r="F202" s="1"/>
      <c r="G202" s="1"/>
      <c r="H202" s="1"/>
      <c r="J202" s="1"/>
      <c r="K202" s="1"/>
      <c r="L202" s="1"/>
      <c r="M202" s="1"/>
      <c r="N202" s="1"/>
      <c r="O202" s="1"/>
      <c r="P202" s="1" t="s">
        <v>689</v>
      </c>
    </row>
    <row r="203" spans="1:16" x14ac:dyDescent="0.25">
      <c r="A203" s="12"/>
      <c r="D203" t="s">
        <v>157</v>
      </c>
      <c r="F203" s="1" t="s">
        <v>41</v>
      </c>
      <c r="G203" s="1"/>
      <c r="H203" s="1"/>
      <c r="J203" s="1"/>
      <c r="K203" s="1"/>
      <c r="L203" s="1" t="s">
        <v>515</v>
      </c>
      <c r="M203" s="1"/>
      <c r="N203" s="1"/>
      <c r="O203" s="1"/>
      <c r="P203" s="1"/>
    </row>
    <row r="204" spans="1:16" x14ac:dyDescent="0.25">
      <c r="A204" s="12"/>
      <c r="B204" t="s">
        <v>463</v>
      </c>
      <c r="F204" s="1"/>
      <c r="G204" s="1"/>
      <c r="H204" s="1"/>
      <c r="J204" s="1"/>
      <c r="K204" s="1"/>
      <c r="L204" s="1"/>
      <c r="M204" s="1"/>
      <c r="N204" s="1"/>
      <c r="O204" s="1"/>
      <c r="P204" s="1" t="s">
        <v>690</v>
      </c>
    </row>
    <row r="205" spans="1:16" x14ac:dyDescent="0.25">
      <c r="A205" s="12"/>
      <c r="D205" t="s">
        <v>157</v>
      </c>
      <c r="F205" s="1" t="s">
        <v>41</v>
      </c>
      <c r="G205" s="1"/>
      <c r="H205" s="1"/>
      <c r="J205" s="1"/>
      <c r="K205" s="1"/>
      <c r="L205" s="1" t="s">
        <v>516</v>
      </c>
      <c r="M205" s="1"/>
      <c r="N205" s="1"/>
      <c r="O205" s="1"/>
    </row>
    <row r="206" spans="1:16" x14ac:dyDescent="0.25">
      <c r="A206" s="12"/>
      <c r="B206" t="s">
        <v>87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25">
      <c r="A207" s="12"/>
      <c r="B207" t="s">
        <v>19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2"/>
      <c r="B208" t="s">
        <v>18</v>
      </c>
    </row>
    <row r="209" spans="1:16" x14ac:dyDescent="0.25">
      <c r="A209" s="12"/>
      <c r="D209" t="s">
        <v>135</v>
      </c>
      <c r="F209" s="1" t="s">
        <v>524</v>
      </c>
      <c r="G209" s="1" t="s">
        <v>53</v>
      </c>
      <c r="H209" s="1" t="s">
        <v>263</v>
      </c>
      <c r="I209" s="1" t="s">
        <v>520</v>
      </c>
      <c r="J209" s="1" t="s">
        <v>128</v>
      </c>
      <c r="K209" s="1" t="s">
        <v>388</v>
      </c>
      <c r="L209" s="1"/>
      <c r="M209" s="1"/>
      <c r="N209" s="1"/>
      <c r="O209" s="1"/>
      <c r="P209" s="1"/>
    </row>
    <row r="210" spans="1:16" x14ac:dyDescent="0.25">
      <c r="A210" s="12"/>
      <c r="D210" t="s">
        <v>289</v>
      </c>
      <c r="E210" t="s">
        <v>186</v>
      </c>
      <c r="F210" s="1" t="s">
        <v>189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25">
      <c r="A211" s="12"/>
      <c r="B211" t="s">
        <v>85</v>
      </c>
      <c r="C211" t="s">
        <v>525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 t="s">
        <v>689</v>
      </c>
    </row>
    <row r="212" spans="1:16" x14ac:dyDescent="0.25">
      <c r="A212" s="12"/>
      <c r="D212" t="s">
        <v>157</v>
      </c>
      <c r="F212" s="1" t="s">
        <v>46</v>
      </c>
      <c r="G212" s="1"/>
      <c r="H212" s="1"/>
      <c r="I212" s="1"/>
      <c r="J212" s="1"/>
      <c r="K212" s="1"/>
      <c r="L212" s="1" t="s">
        <v>526</v>
      </c>
      <c r="M212" s="1"/>
      <c r="N212" s="1"/>
      <c r="O212" s="1"/>
      <c r="P212" s="1"/>
    </row>
    <row r="213" spans="1:16" x14ac:dyDescent="0.25">
      <c r="A213" s="12"/>
      <c r="B213" t="s">
        <v>463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 t="s">
        <v>690</v>
      </c>
    </row>
    <row r="214" spans="1:16" x14ac:dyDescent="0.25">
      <c r="A214" s="12"/>
      <c r="D214" t="s">
        <v>157</v>
      </c>
      <c r="F214" s="1" t="s">
        <v>46</v>
      </c>
      <c r="G214" s="1"/>
      <c r="H214" s="1"/>
      <c r="I214" s="1"/>
      <c r="J214" s="1"/>
      <c r="K214" s="1"/>
      <c r="L214" s="1" t="s">
        <v>527</v>
      </c>
      <c r="M214" s="1"/>
      <c r="N214" s="1"/>
      <c r="O214" s="1"/>
      <c r="P214" s="1"/>
    </row>
    <row r="215" spans="1:16" x14ac:dyDescent="0.25">
      <c r="A215" s="12"/>
      <c r="B215" t="s">
        <v>87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2"/>
      <c r="D216" t="s">
        <v>135</v>
      </c>
      <c r="F216" s="1" t="s">
        <v>528</v>
      </c>
      <c r="G216" s="1" t="s">
        <v>332</v>
      </c>
      <c r="H216" s="1" t="s">
        <v>333</v>
      </c>
      <c r="I216" s="1" t="s">
        <v>521</v>
      </c>
      <c r="J216" s="1" t="s">
        <v>369</v>
      </c>
      <c r="K216" s="1" t="s">
        <v>389</v>
      </c>
      <c r="L216" s="1"/>
      <c r="M216" s="1"/>
      <c r="N216" s="1"/>
      <c r="O216" s="1"/>
      <c r="P216" s="1"/>
    </row>
    <row r="217" spans="1:16" x14ac:dyDescent="0.25">
      <c r="A217" s="12"/>
      <c r="D217" t="s">
        <v>289</v>
      </c>
      <c r="E217" t="s">
        <v>338</v>
      </c>
      <c r="F217" s="1" t="s">
        <v>194</v>
      </c>
    </row>
    <row r="218" spans="1:16" x14ac:dyDescent="0.25">
      <c r="A218" s="12"/>
      <c r="B218" t="s">
        <v>85</v>
      </c>
      <c r="C218" t="s">
        <v>367</v>
      </c>
      <c r="P218" t="s">
        <v>692</v>
      </c>
    </row>
    <row r="219" spans="1:16" x14ac:dyDescent="0.25">
      <c r="A219" s="12"/>
      <c r="D219" t="s">
        <v>157</v>
      </c>
      <c r="F219" s="1" t="s">
        <v>528</v>
      </c>
      <c r="G219" s="1"/>
      <c r="H219" s="1"/>
      <c r="J219" s="1"/>
      <c r="K219" s="1"/>
      <c r="L219" s="1" t="s">
        <v>527</v>
      </c>
      <c r="M219" s="1"/>
      <c r="N219" s="1"/>
      <c r="O219" s="1"/>
      <c r="P219" s="1"/>
    </row>
    <row r="220" spans="1:16" x14ac:dyDescent="0.25">
      <c r="A220" s="12"/>
      <c r="B220" t="s">
        <v>87</v>
      </c>
      <c r="F220" s="1"/>
      <c r="G220" s="1"/>
      <c r="H220" s="1"/>
      <c r="J220" s="1"/>
      <c r="K220" s="1"/>
      <c r="L220" s="1"/>
      <c r="M220" s="1"/>
      <c r="N220" s="1"/>
      <c r="O220" s="1"/>
      <c r="P220" s="1"/>
    </row>
    <row r="221" spans="1:16" x14ac:dyDescent="0.25">
      <c r="A221" s="12"/>
      <c r="B221" t="s">
        <v>85</v>
      </c>
      <c r="C221" t="s">
        <v>529</v>
      </c>
      <c r="F221" s="1"/>
      <c r="G221" s="1"/>
      <c r="H221" s="1"/>
      <c r="J221" s="1"/>
      <c r="K221" s="1"/>
      <c r="L221" s="1"/>
      <c r="M221" s="1"/>
      <c r="N221" s="1"/>
      <c r="O221" s="1"/>
      <c r="P221" s="1" t="s">
        <v>689</v>
      </c>
    </row>
    <row r="222" spans="1:16" x14ac:dyDescent="0.25">
      <c r="A222" s="12"/>
      <c r="D222" t="s">
        <v>157</v>
      </c>
      <c r="F222" s="1" t="s">
        <v>43</v>
      </c>
      <c r="G222" s="1"/>
      <c r="H222" s="1"/>
      <c r="J222" s="1"/>
      <c r="K222" s="1"/>
      <c r="L222" s="1" t="s">
        <v>530</v>
      </c>
      <c r="M222" s="1"/>
      <c r="N222" s="1"/>
      <c r="O222" s="1"/>
      <c r="P222" s="1"/>
    </row>
    <row r="223" spans="1:16" x14ac:dyDescent="0.25">
      <c r="A223" s="12"/>
      <c r="B223" t="s">
        <v>463</v>
      </c>
      <c r="F223" s="1"/>
      <c r="G223" s="1"/>
      <c r="H223" s="1"/>
      <c r="J223" s="1"/>
      <c r="K223" s="1"/>
      <c r="L223" s="1"/>
      <c r="M223" s="1"/>
      <c r="N223" s="1"/>
      <c r="O223" s="1"/>
      <c r="P223" s="1" t="s">
        <v>690</v>
      </c>
    </row>
    <row r="224" spans="1:16" x14ac:dyDescent="0.25">
      <c r="A224" s="12"/>
      <c r="D224" t="s">
        <v>157</v>
      </c>
      <c r="F224" s="1" t="s">
        <v>43</v>
      </c>
      <c r="G224" s="1"/>
      <c r="H224" s="1"/>
      <c r="J224" s="1"/>
      <c r="K224" s="1"/>
      <c r="L224" s="1" t="s">
        <v>531</v>
      </c>
      <c r="M224" s="1"/>
      <c r="N224" s="1"/>
      <c r="O224" s="1"/>
      <c r="P224" s="1"/>
    </row>
    <row r="225" spans="1:16" x14ac:dyDescent="0.25">
      <c r="A225" s="12"/>
      <c r="B225" t="s">
        <v>87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5">
      <c r="A226" s="12"/>
      <c r="D226" t="s">
        <v>135</v>
      </c>
      <c r="F226" s="1" t="s">
        <v>532</v>
      </c>
      <c r="G226" s="1" t="s">
        <v>334</v>
      </c>
      <c r="H226" s="1" t="s">
        <v>335</v>
      </c>
      <c r="I226" s="1" t="s">
        <v>522</v>
      </c>
      <c r="J226" s="1" t="s">
        <v>128</v>
      </c>
      <c r="K226" s="1" t="s">
        <v>388</v>
      </c>
      <c r="L226" s="1"/>
      <c r="M226" s="1"/>
      <c r="N226" s="1"/>
      <c r="O226" s="1"/>
    </row>
    <row r="227" spans="1:16" x14ac:dyDescent="0.25">
      <c r="A227" s="12"/>
      <c r="D227" t="s">
        <v>289</v>
      </c>
      <c r="E227" t="s">
        <v>338</v>
      </c>
      <c r="F227" s="1" t="s">
        <v>197</v>
      </c>
    </row>
    <row r="228" spans="1:16" x14ac:dyDescent="0.25">
      <c r="A228" s="12"/>
      <c r="B228" t="s">
        <v>85</v>
      </c>
      <c r="C228" t="s">
        <v>366</v>
      </c>
      <c r="P228" t="s">
        <v>692</v>
      </c>
    </row>
    <row r="229" spans="1:16" x14ac:dyDescent="0.25">
      <c r="A229" s="12"/>
      <c r="D229" t="s">
        <v>157</v>
      </c>
      <c r="F229" s="1" t="s">
        <v>532</v>
      </c>
      <c r="G229" s="1"/>
      <c r="H229" s="1"/>
      <c r="J229" s="1"/>
      <c r="K229" s="1"/>
      <c r="L229" s="1" t="s">
        <v>527</v>
      </c>
      <c r="M229" s="1"/>
      <c r="N229" s="1"/>
      <c r="O229" s="1"/>
      <c r="P229" s="1"/>
    </row>
    <row r="230" spans="1:16" x14ac:dyDescent="0.25">
      <c r="A230" s="12"/>
      <c r="B230" t="s">
        <v>87</v>
      </c>
      <c r="F230" s="1"/>
      <c r="G230" s="1"/>
      <c r="H230" s="1"/>
      <c r="J230" s="1"/>
      <c r="K230" s="1"/>
      <c r="L230" s="1"/>
      <c r="M230" s="1"/>
      <c r="N230" s="1"/>
      <c r="O230" s="1"/>
      <c r="P230" s="1"/>
    </row>
    <row r="231" spans="1:16" x14ac:dyDescent="0.25">
      <c r="A231" s="12"/>
      <c r="B231" t="s">
        <v>85</v>
      </c>
      <c r="C231" t="s">
        <v>533</v>
      </c>
      <c r="F231" s="1"/>
      <c r="G231" s="1"/>
      <c r="H231" s="1"/>
      <c r="J231" s="1"/>
      <c r="K231" s="1"/>
      <c r="L231" s="1"/>
      <c r="M231" s="1"/>
      <c r="N231" s="1"/>
      <c r="O231" s="1"/>
      <c r="P231" s="1" t="s">
        <v>689</v>
      </c>
    </row>
    <row r="232" spans="1:16" x14ac:dyDescent="0.25">
      <c r="A232" s="12"/>
      <c r="D232" t="s">
        <v>157</v>
      </c>
      <c r="F232" s="1" t="s">
        <v>49</v>
      </c>
      <c r="G232" s="1"/>
      <c r="H232" s="1"/>
      <c r="J232" s="1"/>
      <c r="K232" s="1"/>
      <c r="L232" s="1" t="s">
        <v>535</v>
      </c>
      <c r="M232" s="1"/>
      <c r="N232" s="1"/>
      <c r="O232" s="1"/>
      <c r="P232" s="1"/>
    </row>
    <row r="233" spans="1:16" x14ac:dyDescent="0.25">
      <c r="A233" s="12"/>
      <c r="B233" t="s">
        <v>463</v>
      </c>
      <c r="F233" s="1"/>
      <c r="G233" s="1"/>
      <c r="H233" s="1"/>
      <c r="J233" s="1"/>
      <c r="K233" s="1"/>
      <c r="L233" s="1"/>
      <c r="M233" s="1"/>
      <c r="N233" s="1"/>
      <c r="O233" s="1"/>
      <c r="P233" s="1" t="s">
        <v>690</v>
      </c>
    </row>
    <row r="234" spans="1:16" x14ac:dyDescent="0.25">
      <c r="A234" s="12"/>
      <c r="D234" t="s">
        <v>157</v>
      </c>
      <c r="F234" s="1" t="s">
        <v>49</v>
      </c>
      <c r="G234" s="1"/>
      <c r="H234" s="1"/>
      <c r="J234" s="1"/>
      <c r="K234" s="1"/>
      <c r="L234" s="1" t="s">
        <v>534</v>
      </c>
      <c r="M234" s="1"/>
      <c r="N234" s="1"/>
      <c r="O234" s="1"/>
      <c r="P234" s="1"/>
    </row>
    <row r="235" spans="1:16" x14ac:dyDescent="0.25">
      <c r="A235" s="12"/>
      <c r="B235" t="s">
        <v>87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5">
      <c r="A236" s="12"/>
      <c r="D236" t="s">
        <v>135</v>
      </c>
      <c r="F236" s="1" t="s">
        <v>536</v>
      </c>
      <c r="G236" s="1" t="s">
        <v>336</v>
      </c>
      <c r="H236" s="1" t="s">
        <v>337</v>
      </c>
      <c r="I236" s="1" t="s">
        <v>523</v>
      </c>
      <c r="J236" s="1" t="s">
        <v>128</v>
      </c>
      <c r="K236" s="1" t="s">
        <v>388</v>
      </c>
      <c r="L236" s="1"/>
      <c r="M236" s="1"/>
      <c r="N236" s="1"/>
      <c r="O236" s="1"/>
    </row>
    <row r="237" spans="1:16" x14ac:dyDescent="0.25">
      <c r="A237" s="12"/>
      <c r="D237" t="s">
        <v>289</v>
      </c>
      <c r="E237" t="s">
        <v>338</v>
      </c>
      <c r="F237" s="1" t="s">
        <v>200</v>
      </c>
    </row>
    <row r="238" spans="1:16" x14ac:dyDescent="0.25">
      <c r="A238" s="12"/>
      <c r="B238" t="s">
        <v>85</v>
      </c>
      <c r="C238" t="s">
        <v>365</v>
      </c>
      <c r="P238" t="s">
        <v>692</v>
      </c>
    </row>
    <row r="239" spans="1:16" x14ac:dyDescent="0.25">
      <c r="A239" s="12"/>
      <c r="D239" t="s">
        <v>157</v>
      </c>
      <c r="F239" s="1" t="s">
        <v>536</v>
      </c>
      <c r="G239" s="1"/>
      <c r="H239" s="1"/>
      <c r="J239" s="1"/>
      <c r="K239" s="1"/>
      <c r="L239" s="1" t="s">
        <v>527</v>
      </c>
      <c r="M239" s="1"/>
      <c r="N239" s="1"/>
      <c r="O239" s="1"/>
      <c r="P239" s="1"/>
    </row>
    <row r="240" spans="1:16" x14ac:dyDescent="0.25">
      <c r="A240" s="12"/>
      <c r="B240" t="s">
        <v>87</v>
      </c>
      <c r="F240" s="1"/>
      <c r="G240" s="1"/>
      <c r="H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12"/>
      <c r="B241" t="s">
        <v>85</v>
      </c>
      <c r="C241" t="s">
        <v>537</v>
      </c>
      <c r="F241" s="1"/>
      <c r="G241" s="1"/>
      <c r="H241" s="1"/>
      <c r="J241" s="1"/>
      <c r="K241" s="1"/>
      <c r="L241" s="1"/>
      <c r="M241" s="1"/>
      <c r="N241" s="1"/>
      <c r="O241" s="1"/>
      <c r="P241" s="1" t="s">
        <v>689</v>
      </c>
    </row>
    <row r="242" spans="1:16" x14ac:dyDescent="0.25">
      <c r="A242" s="12"/>
      <c r="D242" t="s">
        <v>157</v>
      </c>
      <c r="F242" s="1" t="s">
        <v>55</v>
      </c>
      <c r="G242" s="1"/>
      <c r="H242" s="1"/>
      <c r="J242" s="1"/>
      <c r="K242" s="1"/>
      <c r="L242" s="1" t="s">
        <v>538</v>
      </c>
      <c r="M242" s="1"/>
      <c r="N242" s="1"/>
      <c r="O242" s="1"/>
      <c r="P242" s="1"/>
    </row>
    <row r="243" spans="1:16" x14ac:dyDescent="0.25">
      <c r="A243" s="12"/>
      <c r="B243" t="s">
        <v>463</v>
      </c>
      <c r="F243" s="1"/>
      <c r="G243" s="1"/>
      <c r="H243" s="1"/>
      <c r="J243" s="1"/>
      <c r="K243" s="1"/>
      <c r="L243" s="1"/>
      <c r="M243" s="1"/>
      <c r="N243" s="1"/>
      <c r="O243" s="1"/>
      <c r="P243" s="1" t="s">
        <v>690</v>
      </c>
    </row>
    <row r="244" spans="1:16" x14ac:dyDescent="0.25">
      <c r="A244" s="12"/>
      <c r="D244" t="s">
        <v>157</v>
      </c>
      <c r="F244" s="1" t="s">
        <v>55</v>
      </c>
      <c r="G244" s="1"/>
      <c r="H244" s="1"/>
      <c r="J244" s="1"/>
      <c r="K244" s="1"/>
      <c r="L244" s="1" t="s">
        <v>539</v>
      </c>
      <c r="M244" s="1"/>
      <c r="N244" s="1"/>
      <c r="O244" s="1"/>
      <c r="P244" s="1"/>
    </row>
    <row r="245" spans="1:16" x14ac:dyDescent="0.25">
      <c r="A245" s="12"/>
      <c r="B245" t="s">
        <v>87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12"/>
      <c r="B246" t="s">
        <v>19</v>
      </c>
    </row>
    <row r="247" spans="1:16" x14ac:dyDescent="0.25">
      <c r="A247" s="12"/>
      <c r="B247" t="s">
        <v>18</v>
      </c>
    </row>
    <row r="248" spans="1:16" x14ac:dyDescent="0.25">
      <c r="A248" s="12"/>
      <c r="D248" t="s">
        <v>135</v>
      </c>
      <c r="F248" s="1" t="s">
        <v>541</v>
      </c>
      <c r="G248" s="1" t="s">
        <v>52</v>
      </c>
      <c r="H248" s="1" t="s">
        <v>264</v>
      </c>
      <c r="I248" s="1" t="s">
        <v>542</v>
      </c>
      <c r="J248" s="1" t="s">
        <v>129</v>
      </c>
      <c r="K248" s="1" t="s">
        <v>390</v>
      </c>
      <c r="L248" s="1"/>
      <c r="M248" s="1"/>
      <c r="N248" s="1"/>
      <c r="O248" s="1"/>
      <c r="P248" s="1"/>
    </row>
    <row r="249" spans="1:16" x14ac:dyDescent="0.25">
      <c r="A249" s="12"/>
      <c r="D249" t="s">
        <v>289</v>
      </c>
      <c r="E249" t="s">
        <v>186</v>
      </c>
      <c r="F249" s="1" t="s">
        <v>190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12"/>
      <c r="B250" t="s">
        <v>85</v>
      </c>
      <c r="C250" t="s">
        <v>540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 t="s">
        <v>689</v>
      </c>
    </row>
    <row r="251" spans="1:16" x14ac:dyDescent="0.25">
      <c r="A251" s="12"/>
      <c r="D251" t="s">
        <v>157</v>
      </c>
      <c r="F251" s="1" t="s">
        <v>47</v>
      </c>
      <c r="G251" s="1"/>
      <c r="H251" s="1"/>
      <c r="I251" s="1"/>
      <c r="J251" s="1"/>
      <c r="K251" s="1"/>
      <c r="L251" s="1" t="s">
        <v>543</v>
      </c>
      <c r="M251" s="1"/>
      <c r="N251" s="1"/>
      <c r="O251" s="1"/>
      <c r="P251" s="1"/>
    </row>
    <row r="252" spans="1:16" x14ac:dyDescent="0.25">
      <c r="A252" s="12"/>
      <c r="B252" t="s">
        <v>463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 t="s">
        <v>690</v>
      </c>
    </row>
    <row r="253" spans="1:16" x14ac:dyDescent="0.25">
      <c r="A253" s="12"/>
      <c r="D253" t="s">
        <v>157</v>
      </c>
      <c r="F253" s="1" t="s">
        <v>47</v>
      </c>
      <c r="G253" s="1"/>
      <c r="H253" s="1"/>
      <c r="I253" s="1"/>
      <c r="J253" s="1"/>
      <c r="K253" s="1"/>
      <c r="L253" s="1" t="s">
        <v>544</v>
      </c>
      <c r="M253" s="1"/>
      <c r="N253" s="1"/>
      <c r="O253" s="1"/>
      <c r="P253" s="1"/>
    </row>
    <row r="254" spans="1:16" x14ac:dyDescent="0.25">
      <c r="A254" s="12"/>
      <c r="B254" t="s">
        <v>87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25">
      <c r="A255" s="12"/>
      <c r="D255" t="s">
        <v>135</v>
      </c>
      <c r="F255" s="1" t="s">
        <v>545</v>
      </c>
      <c r="G255" s="1" t="s">
        <v>348</v>
      </c>
      <c r="H255" s="1" t="s">
        <v>349</v>
      </c>
      <c r="I255" s="1" t="s">
        <v>549</v>
      </c>
      <c r="J255" s="1" t="s">
        <v>370</v>
      </c>
      <c r="K255" s="1" t="s">
        <v>391</v>
      </c>
      <c r="L255" s="1"/>
      <c r="M255" s="1"/>
      <c r="N255" s="1"/>
      <c r="O255" s="1"/>
      <c r="P255" s="1"/>
    </row>
    <row r="256" spans="1:16" x14ac:dyDescent="0.25">
      <c r="A256" s="12"/>
      <c r="D256" t="s">
        <v>289</v>
      </c>
      <c r="E256" t="s">
        <v>339</v>
      </c>
      <c r="F256" s="1" t="s">
        <v>195</v>
      </c>
    </row>
    <row r="257" spans="1:16" x14ac:dyDescent="0.25">
      <c r="A257" s="12"/>
      <c r="B257" t="s">
        <v>85</v>
      </c>
      <c r="C257" t="s">
        <v>364</v>
      </c>
      <c r="P257" t="s">
        <v>693</v>
      </c>
    </row>
    <row r="258" spans="1:16" x14ac:dyDescent="0.25">
      <c r="A258" s="12"/>
      <c r="D258" t="s">
        <v>157</v>
      </c>
      <c r="F258" s="1" t="s">
        <v>545</v>
      </c>
      <c r="G258" s="1"/>
      <c r="H258" s="1"/>
      <c r="J258" s="1"/>
      <c r="K258" s="1"/>
      <c r="L258" s="1" t="s">
        <v>544</v>
      </c>
      <c r="M258" s="1"/>
      <c r="N258" s="1"/>
      <c r="O258" s="1"/>
      <c r="P258" s="1"/>
    </row>
    <row r="259" spans="1:16" x14ac:dyDescent="0.25">
      <c r="A259" s="12"/>
      <c r="B259" t="s">
        <v>87</v>
      </c>
      <c r="F259" s="1"/>
      <c r="G259" s="1"/>
      <c r="H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2"/>
      <c r="B260" t="s">
        <v>85</v>
      </c>
      <c r="C260" t="s">
        <v>546</v>
      </c>
      <c r="F260" s="1"/>
      <c r="G260" s="1"/>
      <c r="H260" s="1"/>
      <c r="J260" s="1"/>
      <c r="K260" s="1"/>
      <c r="L260" s="1"/>
      <c r="M260" s="1"/>
      <c r="N260" s="1"/>
      <c r="O260" s="1"/>
      <c r="P260" s="1" t="s">
        <v>689</v>
      </c>
    </row>
    <row r="261" spans="1:16" x14ac:dyDescent="0.25">
      <c r="A261" s="12"/>
      <c r="D261" t="s">
        <v>157</v>
      </c>
      <c r="F261" s="1" t="s">
        <v>44</v>
      </c>
      <c r="G261" s="1"/>
      <c r="H261" s="1"/>
      <c r="J261" s="1"/>
      <c r="K261" s="1"/>
      <c r="L261" s="1" t="s">
        <v>547</v>
      </c>
      <c r="M261" s="1"/>
      <c r="N261" s="1"/>
      <c r="O261" s="1"/>
      <c r="P261" s="1"/>
    </row>
    <row r="262" spans="1:16" x14ac:dyDescent="0.25">
      <c r="A262" s="12"/>
      <c r="B262" t="s">
        <v>463</v>
      </c>
      <c r="F262" s="1"/>
      <c r="G262" s="1"/>
      <c r="H262" s="1"/>
      <c r="J262" s="1"/>
      <c r="K262" s="1"/>
      <c r="L262" s="1"/>
      <c r="M262" s="1"/>
      <c r="N262" s="1"/>
      <c r="O262" s="1"/>
      <c r="P262" s="1" t="s">
        <v>690</v>
      </c>
    </row>
    <row r="263" spans="1:16" x14ac:dyDescent="0.25">
      <c r="A263" s="12"/>
      <c r="D263" t="s">
        <v>157</v>
      </c>
      <c r="F263" s="1" t="s">
        <v>44</v>
      </c>
      <c r="G263" s="1"/>
      <c r="H263" s="1"/>
      <c r="J263" s="1"/>
      <c r="K263" s="1"/>
      <c r="L263" s="1" t="s">
        <v>548</v>
      </c>
      <c r="M263" s="1"/>
      <c r="N263" s="1"/>
      <c r="O263" s="1"/>
      <c r="P263" s="1"/>
    </row>
    <row r="264" spans="1:16" x14ac:dyDescent="0.25">
      <c r="A264" s="12"/>
      <c r="B264" t="s">
        <v>87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5">
      <c r="A265" s="12"/>
      <c r="D265" t="s">
        <v>135</v>
      </c>
      <c r="F265" s="1" t="s">
        <v>550</v>
      </c>
      <c r="G265" s="1" t="s">
        <v>347</v>
      </c>
      <c r="H265" s="1" t="s">
        <v>346</v>
      </c>
      <c r="I265" s="1" t="s">
        <v>735</v>
      </c>
      <c r="J265" s="1" t="s">
        <v>371</v>
      </c>
      <c r="K265" s="1" t="s">
        <v>392</v>
      </c>
      <c r="L265" s="1"/>
      <c r="M265" s="1"/>
      <c r="N265" s="1"/>
      <c r="O265" s="1"/>
    </row>
    <row r="266" spans="1:16" x14ac:dyDescent="0.25">
      <c r="A266" s="12"/>
      <c r="D266" t="s">
        <v>289</v>
      </c>
      <c r="E266" t="s">
        <v>339</v>
      </c>
      <c r="F266" s="1" t="s">
        <v>198</v>
      </c>
    </row>
    <row r="267" spans="1:16" x14ac:dyDescent="0.25">
      <c r="A267" s="12"/>
      <c r="B267" t="s">
        <v>85</v>
      </c>
      <c r="C267" t="s">
        <v>363</v>
      </c>
      <c r="P267" t="s">
        <v>693</v>
      </c>
    </row>
    <row r="268" spans="1:16" x14ac:dyDescent="0.25">
      <c r="A268" s="12"/>
      <c r="D268" t="s">
        <v>157</v>
      </c>
      <c r="F268" s="1" t="s">
        <v>550</v>
      </c>
      <c r="G268" s="1"/>
      <c r="H268" s="1"/>
      <c r="J268" s="1"/>
      <c r="K268" s="1"/>
      <c r="L268" s="1" t="s">
        <v>544</v>
      </c>
      <c r="M268" s="1"/>
      <c r="N268" s="1"/>
      <c r="O268" s="1"/>
      <c r="P268" s="1"/>
    </row>
    <row r="269" spans="1:16" x14ac:dyDescent="0.25">
      <c r="A269" s="12"/>
      <c r="B269" t="s">
        <v>87</v>
      </c>
      <c r="F269" s="1"/>
      <c r="G269" s="1"/>
      <c r="H269" s="1"/>
      <c r="J269" s="1"/>
      <c r="K269" s="1"/>
      <c r="L269" s="1"/>
      <c r="M269" s="1"/>
      <c r="N269" s="1"/>
      <c r="O269" s="1"/>
      <c r="P269" s="1"/>
    </row>
    <row r="270" spans="1:16" x14ac:dyDescent="0.25">
      <c r="A270" s="12"/>
      <c r="B270" t="s">
        <v>85</v>
      </c>
      <c r="C270" t="s">
        <v>551</v>
      </c>
      <c r="F270" s="1"/>
      <c r="G270" s="1"/>
      <c r="H270" s="1"/>
      <c r="J270" s="1"/>
      <c r="K270" s="1"/>
      <c r="L270" s="1"/>
      <c r="M270" s="1"/>
      <c r="N270" s="1"/>
      <c r="O270" s="1"/>
      <c r="P270" s="1" t="s">
        <v>689</v>
      </c>
    </row>
    <row r="271" spans="1:16" x14ac:dyDescent="0.25">
      <c r="A271" s="12"/>
      <c r="D271" t="s">
        <v>157</v>
      </c>
      <c r="F271" s="1" t="s">
        <v>50</v>
      </c>
      <c r="G271" s="1"/>
      <c r="H271" s="1"/>
      <c r="J271" s="1"/>
      <c r="K271" s="1"/>
      <c r="L271" s="1" t="s">
        <v>553</v>
      </c>
      <c r="M271" s="1"/>
      <c r="N271" s="1"/>
      <c r="O271" s="1"/>
      <c r="P271" s="1"/>
    </row>
    <row r="272" spans="1:16" x14ac:dyDescent="0.25">
      <c r="A272" s="12"/>
      <c r="B272" t="s">
        <v>463</v>
      </c>
      <c r="F272" s="1"/>
      <c r="G272" s="1"/>
      <c r="H272" s="1"/>
      <c r="J272" s="1"/>
      <c r="K272" s="1"/>
      <c r="L272" s="1"/>
      <c r="M272" s="1"/>
      <c r="N272" s="1"/>
      <c r="O272" s="1"/>
      <c r="P272" s="1" t="s">
        <v>690</v>
      </c>
    </row>
    <row r="273" spans="1:16" x14ac:dyDescent="0.25">
      <c r="A273" s="12"/>
      <c r="D273" t="s">
        <v>157</v>
      </c>
      <c r="F273" s="1" t="s">
        <v>50</v>
      </c>
      <c r="G273" s="1"/>
      <c r="H273" s="1"/>
      <c r="J273" s="1"/>
      <c r="K273" s="1"/>
      <c r="L273" s="1" t="s">
        <v>554</v>
      </c>
      <c r="M273" s="1"/>
      <c r="N273" s="1"/>
      <c r="O273" s="1"/>
      <c r="P273" s="1"/>
    </row>
    <row r="274" spans="1:16" x14ac:dyDescent="0.25">
      <c r="A274" s="12"/>
      <c r="B274" t="s">
        <v>87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25">
      <c r="A275" s="12"/>
      <c r="D275" t="s">
        <v>135</v>
      </c>
      <c r="F275" s="1" t="s">
        <v>555</v>
      </c>
      <c r="G275" s="1" t="s">
        <v>344</v>
      </c>
      <c r="H275" s="1" t="s">
        <v>345</v>
      </c>
      <c r="I275" s="1" t="s">
        <v>552</v>
      </c>
      <c r="J275" s="1" t="s">
        <v>372</v>
      </c>
      <c r="K275" s="1" t="s">
        <v>393</v>
      </c>
      <c r="L275" s="1"/>
      <c r="M275" s="1"/>
      <c r="N275" s="1"/>
      <c r="O275" s="1"/>
    </row>
    <row r="276" spans="1:16" x14ac:dyDescent="0.25">
      <c r="A276" s="12"/>
      <c r="D276" t="s">
        <v>289</v>
      </c>
      <c r="E276" t="s">
        <v>339</v>
      </c>
      <c r="F276" s="1" t="s">
        <v>201</v>
      </c>
    </row>
    <row r="277" spans="1:16" x14ac:dyDescent="0.25">
      <c r="A277" s="12"/>
      <c r="B277" t="s">
        <v>85</v>
      </c>
      <c r="C277" t="s">
        <v>362</v>
      </c>
      <c r="P277" t="s">
        <v>693</v>
      </c>
    </row>
    <row r="278" spans="1:16" x14ac:dyDescent="0.25">
      <c r="A278" s="12"/>
      <c r="D278" t="s">
        <v>157</v>
      </c>
      <c r="F278" s="1" t="s">
        <v>555</v>
      </c>
      <c r="G278" s="1"/>
      <c r="H278" s="1"/>
      <c r="J278" s="1"/>
      <c r="K278" s="1"/>
      <c r="L278" s="1" t="s">
        <v>544</v>
      </c>
      <c r="M278" s="1"/>
      <c r="N278" s="1"/>
      <c r="O278" s="1"/>
      <c r="P278" s="1"/>
    </row>
    <row r="279" spans="1:16" x14ac:dyDescent="0.25">
      <c r="A279" s="12"/>
      <c r="B279" t="s">
        <v>87</v>
      </c>
      <c r="F279" s="1"/>
      <c r="G279" s="1"/>
      <c r="H279" s="1"/>
      <c r="J279" s="1"/>
      <c r="K279" s="1"/>
      <c r="L279" s="1"/>
      <c r="M279" s="1"/>
      <c r="N279" s="1"/>
      <c r="O279" s="1"/>
      <c r="P279" s="1"/>
    </row>
    <row r="280" spans="1:16" x14ac:dyDescent="0.25">
      <c r="A280" s="12"/>
      <c r="B280" t="s">
        <v>85</v>
      </c>
      <c r="C280" t="s">
        <v>556</v>
      </c>
      <c r="F280" s="1"/>
      <c r="G280" s="1"/>
      <c r="H280" s="1"/>
      <c r="J280" s="1"/>
      <c r="K280" s="1"/>
      <c r="L280" s="1"/>
      <c r="M280" s="1"/>
      <c r="N280" s="1"/>
      <c r="O280" s="1"/>
      <c r="P280" s="1" t="s">
        <v>689</v>
      </c>
    </row>
    <row r="281" spans="1:16" x14ac:dyDescent="0.25">
      <c r="A281" s="12"/>
      <c r="D281" t="s">
        <v>157</v>
      </c>
      <c r="F281" s="1" t="s">
        <v>56</v>
      </c>
      <c r="G281" s="1"/>
      <c r="H281" s="1"/>
      <c r="J281" s="1"/>
      <c r="K281" s="1"/>
      <c r="L281" s="1" t="s">
        <v>557</v>
      </c>
      <c r="M281" s="1"/>
      <c r="N281" s="1"/>
      <c r="O281" s="1"/>
      <c r="P281" s="1"/>
    </row>
    <row r="282" spans="1:16" x14ac:dyDescent="0.25">
      <c r="A282" s="12"/>
      <c r="B282" t="s">
        <v>463</v>
      </c>
      <c r="F282" s="1"/>
      <c r="G282" s="1"/>
      <c r="H282" s="1"/>
      <c r="J282" s="1"/>
      <c r="K282" s="1"/>
      <c r="L282" s="1"/>
      <c r="M282" s="1"/>
      <c r="N282" s="1"/>
      <c r="O282" s="1"/>
      <c r="P282" s="1" t="s">
        <v>690</v>
      </c>
    </row>
    <row r="283" spans="1:16" x14ac:dyDescent="0.25">
      <c r="A283" s="12"/>
      <c r="D283" t="s">
        <v>157</v>
      </c>
      <c r="F283" s="1" t="s">
        <v>56</v>
      </c>
      <c r="G283" s="1"/>
      <c r="H283" s="1"/>
      <c r="J283" s="1"/>
      <c r="K283" s="1"/>
      <c r="L283" s="1" t="s">
        <v>558</v>
      </c>
      <c r="M283" s="1"/>
      <c r="N283" s="1"/>
      <c r="O283" s="1"/>
      <c r="P283" s="1"/>
    </row>
    <row r="284" spans="1:16" x14ac:dyDescent="0.25">
      <c r="A284" s="12"/>
      <c r="B284" t="s">
        <v>87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25">
      <c r="A285" s="12"/>
      <c r="B285" t="s">
        <v>19</v>
      </c>
    </row>
    <row r="286" spans="1:16" x14ac:dyDescent="0.25">
      <c r="A286" s="12"/>
      <c r="B286" t="s">
        <v>18</v>
      </c>
    </row>
    <row r="287" spans="1:16" x14ac:dyDescent="0.25">
      <c r="A287" s="12"/>
      <c r="D287" t="s">
        <v>135</v>
      </c>
      <c r="F287" s="1" t="s">
        <v>560</v>
      </c>
      <c r="G287" s="1" t="s">
        <v>54</v>
      </c>
      <c r="H287" s="1" t="s">
        <v>265</v>
      </c>
      <c r="I287" s="1" t="s">
        <v>561</v>
      </c>
      <c r="J287" s="1" t="s">
        <v>130</v>
      </c>
      <c r="K287" s="1" t="s">
        <v>394</v>
      </c>
      <c r="L287" s="1"/>
      <c r="M287" s="1"/>
      <c r="N287" s="1"/>
      <c r="O287" s="1"/>
      <c r="P287" s="1"/>
    </row>
    <row r="288" spans="1:16" x14ac:dyDescent="0.25">
      <c r="A288" s="12"/>
      <c r="D288" t="s">
        <v>289</v>
      </c>
      <c r="E288" t="s">
        <v>186</v>
      </c>
      <c r="F288" s="1" t="s">
        <v>191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5">
      <c r="A289" s="12"/>
      <c r="B289" t="s">
        <v>85</v>
      </c>
      <c r="C289" t="s">
        <v>559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 t="s">
        <v>689</v>
      </c>
    </row>
    <row r="290" spans="1:16" x14ac:dyDescent="0.25">
      <c r="A290" s="12"/>
      <c r="D290" t="s">
        <v>157</v>
      </c>
      <c r="F290" s="1" t="s">
        <v>48</v>
      </c>
      <c r="G290" s="1"/>
      <c r="H290" s="1"/>
      <c r="I290" s="1"/>
      <c r="J290" s="1"/>
      <c r="K290" s="1"/>
      <c r="L290" s="1" t="s">
        <v>562</v>
      </c>
      <c r="M290" s="1"/>
      <c r="N290" s="1"/>
      <c r="O290" s="1"/>
      <c r="P290" s="1"/>
    </row>
    <row r="291" spans="1:16" x14ac:dyDescent="0.25">
      <c r="A291" s="12"/>
      <c r="B291" t="s">
        <v>463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 t="s">
        <v>690</v>
      </c>
    </row>
    <row r="292" spans="1:16" x14ac:dyDescent="0.25">
      <c r="A292" s="12"/>
      <c r="D292" t="s">
        <v>157</v>
      </c>
      <c r="F292" s="1" t="s">
        <v>48</v>
      </c>
      <c r="G292" s="1"/>
      <c r="H292" s="1"/>
      <c r="I292" s="1"/>
      <c r="J292" s="1"/>
      <c r="K292" s="1"/>
      <c r="L292" s="1" t="s">
        <v>563</v>
      </c>
      <c r="M292" s="1"/>
      <c r="N292" s="1"/>
      <c r="O292" s="1"/>
      <c r="P292" s="1"/>
    </row>
    <row r="293" spans="1:16" x14ac:dyDescent="0.25">
      <c r="A293" s="12"/>
      <c r="B293" t="s">
        <v>87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25">
      <c r="A294" s="12"/>
      <c r="D294" t="s">
        <v>135</v>
      </c>
      <c r="F294" s="1" t="s">
        <v>565</v>
      </c>
      <c r="G294" s="1" t="s">
        <v>350</v>
      </c>
      <c r="H294" s="1" t="s">
        <v>352</v>
      </c>
      <c r="I294" s="1" t="s">
        <v>566</v>
      </c>
      <c r="J294" s="1" t="s">
        <v>373</v>
      </c>
      <c r="K294" s="1" t="s">
        <v>395</v>
      </c>
      <c r="L294" s="1"/>
      <c r="M294" s="1"/>
      <c r="N294" s="1"/>
      <c r="O294" s="1"/>
      <c r="P294" s="1"/>
    </row>
    <row r="295" spans="1:16" x14ac:dyDescent="0.25">
      <c r="A295" s="12"/>
      <c r="D295" t="s">
        <v>289</v>
      </c>
      <c r="E295" t="s">
        <v>340</v>
      </c>
      <c r="F295" s="1" t="s">
        <v>196</v>
      </c>
    </row>
    <row r="296" spans="1:16" x14ac:dyDescent="0.25">
      <c r="A296" s="12"/>
      <c r="B296" t="s">
        <v>85</v>
      </c>
      <c r="C296" t="s">
        <v>361</v>
      </c>
      <c r="P296" t="s">
        <v>694</v>
      </c>
    </row>
    <row r="297" spans="1:16" x14ac:dyDescent="0.25">
      <c r="A297" s="12"/>
      <c r="D297" t="s">
        <v>157</v>
      </c>
      <c r="F297" s="1" t="s">
        <v>565</v>
      </c>
      <c r="G297" s="1"/>
      <c r="H297" s="1"/>
      <c r="J297" s="1"/>
      <c r="K297" s="1"/>
      <c r="L297" s="1" t="s">
        <v>563</v>
      </c>
      <c r="M297" s="1"/>
      <c r="N297" s="1"/>
      <c r="O297" s="1"/>
      <c r="P297" s="1"/>
    </row>
    <row r="298" spans="1:16" x14ac:dyDescent="0.25">
      <c r="A298" s="12"/>
      <c r="B298" t="s">
        <v>87</v>
      </c>
      <c r="F298" s="1"/>
      <c r="G298" s="1"/>
      <c r="H298" s="1"/>
      <c r="J298" s="1"/>
      <c r="K298" s="1"/>
      <c r="L298" s="1"/>
      <c r="M298" s="1"/>
      <c r="N298" s="1"/>
      <c r="O298" s="1"/>
      <c r="P298" s="1"/>
    </row>
    <row r="299" spans="1:16" x14ac:dyDescent="0.25">
      <c r="A299" s="12"/>
      <c r="B299" t="s">
        <v>85</v>
      </c>
      <c r="C299" t="s">
        <v>564</v>
      </c>
      <c r="F299" s="1"/>
      <c r="G299" s="1"/>
      <c r="H299" s="1"/>
      <c r="J299" s="1"/>
      <c r="K299" s="1"/>
      <c r="L299" s="1"/>
      <c r="M299" s="1"/>
      <c r="N299" s="1"/>
      <c r="O299" s="1"/>
      <c r="P299" s="1" t="s">
        <v>689</v>
      </c>
    </row>
    <row r="300" spans="1:16" x14ac:dyDescent="0.25">
      <c r="A300" s="12"/>
      <c r="D300" t="s">
        <v>157</v>
      </c>
      <c r="F300" s="1" t="s">
        <v>45</v>
      </c>
      <c r="G300" s="1"/>
      <c r="H300" s="1"/>
      <c r="J300" s="1"/>
      <c r="K300" s="1"/>
      <c r="L300" s="1" t="s">
        <v>567</v>
      </c>
      <c r="M300" s="1"/>
      <c r="N300" s="1"/>
      <c r="O300" s="1"/>
      <c r="P300" s="1"/>
    </row>
    <row r="301" spans="1:16" x14ac:dyDescent="0.25">
      <c r="A301" s="12"/>
      <c r="B301" t="s">
        <v>463</v>
      </c>
      <c r="F301" s="1"/>
      <c r="G301" s="1"/>
      <c r="H301" s="1"/>
      <c r="J301" s="1"/>
      <c r="K301" s="1"/>
      <c r="L301" s="1"/>
      <c r="M301" s="1"/>
      <c r="N301" s="1"/>
      <c r="O301" s="1"/>
      <c r="P301" s="1" t="s">
        <v>690</v>
      </c>
    </row>
    <row r="302" spans="1:16" x14ac:dyDescent="0.25">
      <c r="A302" s="12"/>
      <c r="D302" t="s">
        <v>157</v>
      </c>
      <c r="F302" s="1" t="s">
        <v>45</v>
      </c>
      <c r="G302" s="1"/>
      <c r="H302" s="1"/>
      <c r="J302" s="1"/>
      <c r="K302" s="1"/>
      <c r="L302" s="1" t="s">
        <v>568</v>
      </c>
      <c r="M302" s="1"/>
      <c r="N302" s="1"/>
      <c r="O302" s="1"/>
      <c r="P302" s="1"/>
    </row>
    <row r="303" spans="1:16" x14ac:dyDescent="0.25">
      <c r="A303" s="12"/>
      <c r="B303" t="s">
        <v>87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x14ac:dyDescent="0.25">
      <c r="A304" s="12"/>
      <c r="D304" t="s">
        <v>135</v>
      </c>
      <c r="F304" s="1" t="s">
        <v>569</v>
      </c>
      <c r="G304" s="1" t="s">
        <v>351</v>
      </c>
      <c r="H304" s="1" t="s">
        <v>353</v>
      </c>
      <c r="I304" s="1" t="s">
        <v>573</v>
      </c>
      <c r="J304" s="1" t="s">
        <v>374</v>
      </c>
      <c r="K304" s="1" t="s">
        <v>396</v>
      </c>
      <c r="L304" s="1"/>
      <c r="M304" s="1"/>
      <c r="N304" s="1"/>
      <c r="O304" s="1"/>
    </row>
    <row r="305" spans="1:16" x14ac:dyDescent="0.25">
      <c r="A305" s="12"/>
      <c r="D305" t="s">
        <v>289</v>
      </c>
      <c r="E305" t="s">
        <v>340</v>
      </c>
      <c r="F305" s="1" t="s">
        <v>199</v>
      </c>
    </row>
    <row r="306" spans="1:16" x14ac:dyDescent="0.25">
      <c r="A306" s="12"/>
      <c r="B306" t="s">
        <v>85</v>
      </c>
      <c r="C306" t="s">
        <v>360</v>
      </c>
      <c r="P306" t="s">
        <v>694</v>
      </c>
    </row>
    <row r="307" spans="1:16" x14ac:dyDescent="0.25">
      <c r="A307" s="12"/>
      <c r="D307" t="s">
        <v>157</v>
      </c>
      <c r="F307" s="1" t="s">
        <v>569</v>
      </c>
      <c r="G307" s="1"/>
      <c r="H307" s="1"/>
      <c r="J307" s="1"/>
      <c r="K307" s="1"/>
      <c r="L307" s="1" t="s">
        <v>563</v>
      </c>
      <c r="M307" s="1"/>
      <c r="N307" s="1"/>
      <c r="O307" s="1"/>
      <c r="P307" s="1"/>
    </row>
    <row r="308" spans="1:16" x14ac:dyDescent="0.25">
      <c r="A308" s="12"/>
      <c r="B308" t="s">
        <v>87</v>
      </c>
      <c r="F308" s="1"/>
      <c r="G308" s="1"/>
      <c r="H308" s="1"/>
      <c r="J308" s="1"/>
      <c r="K308" s="1"/>
      <c r="L308" s="1"/>
      <c r="M308" s="1"/>
      <c r="N308" s="1"/>
      <c r="O308" s="1"/>
      <c r="P308" s="1"/>
    </row>
    <row r="309" spans="1:16" x14ac:dyDescent="0.25">
      <c r="A309" s="12"/>
      <c r="B309" t="s">
        <v>85</v>
      </c>
      <c r="C309" t="s">
        <v>570</v>
      </c>
      <c r="F309" s="1"/>
      <c r="G309" s="1"/>
      <c r="H309" s="1"/>
      <c r="J309" s="1"/>
      <c r="K309" s="1"/>
      <c r="L309" s="1"/>
      <c r="M309" s="1"/>
      <c r="N309" s="1"/>
      <c r="O309" s="1"/>
      <c r="P309" s="1" t="s">
        <v>689</v>
      </c>
    </row>
    <row r="310" spans="1:16" x14ac:dyDescent="0.25">
      <c r="A310" s="12"/>
      <c r="D310" t="s">
        <v>157</v>
      </c>
      <c r="F310" s="1" t="s">
        <v>51</v>
      </c>
      <c r="G310" s="1"/>
      <c r="H310" s="1"/>
      <c r="J310" s="1"/>
      <c r="K310" s="1"/>
      <c r="L310" s="1" t="s">
        <v>571</v>
      </c>
      <c r="M310" s="1"/>
      <c r="N310" s="1"/>
      <c r="O310" s="1"/>
      <c r="P310" s="1"/>
    </row>
    <row r="311" spans="1:16" x14ac:dyDescent="0.25">
      <c r="A311" s="12"/>
      <c r="B311" t="s">
        <v>463</v>
      </c>
      <c r="F311" s="1"/>
      <c r="G311" s="1"/>
      <c r="H311" s="1"/>
      <c r="J311" s="1"/>
      <c r="K311" s="1"/>
      <c r="L311" s="1"/>
      <c r="M311" s="1"/>
      <c r="N311" s="1"/>
      <c r="O311" s="1"/>
      <c r="P311" s="1" t="s">
        <v>690</v>
      </c>
    </row>
    <row r="312" spans="1:16" x14ac:dyDescent="0.25">
      <c r="A312" s="12"/>
      <c r="D312" t="s">
        <v>157</v>
      </c>
      <c r="F312" s="1" t="s">
        <v>51</v>
      </c>
      <c r="G312" s="1"/>
      <c r="H312" s="1"/>
      <c r="J312" s="1"/>
      <c r="K312" s="1"/>
      <c r="L312" s="1" t="s">
        <v>572</v>
      </c>
      <c r="M312" s="1"/>
      <c r="N312" s="1"/>
      <c r="O312" s="1"/>
      <c r="P312" s="1"/>
    </row>
    <row r="313" spans="1:16" x14ac:dyDescent="0.25">
      <c r="A313" s="12"/>
      <c r="B313" t="s">
        <v>87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x14ac:dyDescent="0.25">
      <c r="A314" s="12"/>
      <c r="D314" t="s">
        <v>135</v>
      </c>
      <c r="F314" s="1" t="s">
        <v>574</v>
      </c>
      <c r="G314" s="1" t="s">
        <v>57</v>
      </c>
      <c r="H314" s="1" t="s">
        <v>266</v>
      </c>
      <c r="I314" s="1" t="s">
        <v>575</v>
      </c>
      <c r="J314" s="1" t="s">
        <v>128</v>
      </c>
      <c r="K314" s="1" t="s">
        <v>388</v>
      </c>
      <c r="L314" s="1"/>
      <c r="M314" s="1"/>
      <c r="N314" s="1"/>
      <c r="O314" s="1"/>
    </row>
    <row r="315" spans="1:16" x14ac:dyDescent="0.25">
      <c r="A315" s="12"/>
      <c r="D315" t="s">
        <v>289</v>
      </c>
      <c r="E315" t="s">
        <v>340</v>
      </c>
      <c r="F315" s="1" t="s">
        <v>202</v>
      </c>
    </row>
    <row r="316" spans="1:16" x14ac:dyDescent="0.25">
      <c r="A316" s="12"/>
      <c r="B316" t="s">
        <v>85</v>
      </c>
      <c r="C316" t="s">
        <v>359</v>
      </c>
      <c r="P316" t="s">
        <v>694</v>
      </c>
    </row>
    <row r="317" spans="1:16" x14ac:dyDescent="0.25">
      <c r="A317" s="12"/>
      <c r="D317" t="s">
        <v>157</v>
      </c>
      <c r="F317" s="1" t="s">
        <v>574</v>
      </c>
      <c r="G317" s="1"/>
      <c r="H317" s="1"/>
      <c r="J317" s="1"/>
      <c r="K317" s="1"/>
      <c r="L317" s="1" t="s">
        <v>563</v>
      </c>
      <c r="M317" s="1"/>
      <c r="N317" s="1"/>
      <c r="O317" s="1"/>
      <c r="P317" s="1"/>
    </row>
    <row r="318" spans="1:16" x14ac:dyDescent="0.25">
      <c r="A318" s="12"/>
      <c r="B318" t="s">
        <v>87</v>
      </c>
      <c r="F318" s="1"/>
      <c r="G318" s="1"/>
      <c r="H318" s="1"/>
      <c r="J318" s="1"/>
      <c r="K318" s="1"/>
      <c r="L318" s="1"/>
      <c r="M318" s="1"/>
      <c r="N318" s="1"/>
      <c r="O318" s="1"/>
      <c r="P318" s="1"/>
    </row>
    <row r="319" spans="1:16" x14ac:dyDescent="0.25">
      <c r="A319" s="12"/>
      <c r="B319" t="s">
        <v>85</v>
      </c>
      <c r="C319" t="s">
        <v>578</v>
      </c>
      <c r="F319" s="1"/>
      <c r="G319" s="1"/>
      <c r="H319" s="1"/>
      <c r="J319" s="1"/>
      <c r="K319" s="1"/>
      <c r="L319" s="1"/>
      <c r="M319" s="1"/>
      <c r="N319" s="1"/>
      <c r="O319" s="1"/>
      <c r="P319" s="1" t="s">
        <v>689</v>
      </c>
    </row>
    <row r="320" spans="1:16" x14ac:dyDescent="0.25">
      <c r="A320" s="12"/>
      <c r="D320" t="s">
        <v>157</v>
      </c>
      <c r="F320" s="1" t="s">
        <v>40</v>
      </c>
      <c r="G320" s="1"/>
      <c r="H320" s="1"/>
      <c r="J320" s="1"/>
      <c r="K320" s="1"/>
      <c r="L320" s="1" t="s">
        <v>576</v>
      </c>
      <c r="M320" s="1"/>
      <c r="N320" s="1"/>
      <c r="O320" s="1"/>
      <c r="P320" s="1"/>
    </row>
    <row r="321" spans="1:16" x14ac:dyDescent="0.25">
      <c r="A321" s="12"/>
      <c r="B321" t="s">
        <v>463</v>
      </c>
      <c r="F321" s="1"/>
      <c r="G321" s="1"/>
      <c r="H321" s="1"/>
      <c r="J321" s="1"/>
      <c r="K321" s="1"/>
      <c r="L321" s="1"/>
      <c r="M321" s="1"/>
      <c r="N321" s="1"/>
      <c r="O321" s="1"/>
      <c r="P321" s="1" t="s">
        <v>690</v>
      </c>
    </row>
    <row r="322" spans="1:16" x14ac:dyDescent="0.25">
      <c r="A322" s="12"/>
      <c r="D322" t="s">
        <v>157</v>
      </c>
      <c r="F322" s="1" t="s">
        <v>40</v>
      </c>
      <c r="G322" s="1"/>
      <c r="H322" s="1"/>
      <c r="J322" s="1"/>
      <c r="K322" s="1"/>
      <c r="L322" s="1" t="s">
        <v>577</v>
      </c>
      <c r="M322" s="1"/>
      <c r="N322" s="1"/>
      <c r="O322" s="1"/>
      <c r="P322" s="1"/>
    </row>
    <row r="323" spans="1:16" x14ac:dyDescent="0.25">
      <c r="A323" s="12"/>
      <c r="B323" t="s">
        <v>87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x14ac:dyDescent="0.25">
      <c r="A324" s="12"/>
      <c r="B324" t="s">
        <v>19</v>
      </c>
    </row>
    <row r="325" spans="1:16" x14ac:dyDescent="0.25">
      <c r="A325" s="12"/>
      <c r="B325" t="s">
        <v>18</v>
      </c>
    </row>
    <row r="326" spans="1:16" x14ac:dyDescent="0.25">
      <c r="A326" s="12"/>
      <c r="D326" t="s">
        <v>135</v>
      </c>
      <c r="F326" s="1" t="s">
        <v>579</v>
      </c>
      <c r="G326" s="1" t="s">
        <v>354</v>
      </c>
      <c r="H326" s="1" t="s">
        <v>355</v>
      </c>
      <c r="I326" s="1" t="s">
        <v>581</v>
      </c>
      <c r="J326" s="1" t="s">
        <v>128</v>
      </c>
      <c r="K326" s="1" t="s">
        <v>388</v>
      </c>
      <c r="L326" s="1"/>
      <c r="M326" s="1"/>
      <c r="N326" s="1"/>
      <c r="O326" s="1"/>
      <c r="P326" s="1"/>
    </row>
    <row r="327" spans="1:16" x14ac:dyDescent="0.25">
      <c r="A327" s="12"/>
      <c r="D327" t="s">
        <v>289</v>
      </c>
      <c r="E327" t="s">
        <v>186</v>
      </c>
      <c r="F327" s="1" t="s">
        <v>204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x14ac:dyDescent="0.25">
      <c r="A328" s="12"/>
      <c r="B328" t="s">
        <v>85</v>
      </c>
      <c r="C328" t="s">
        <v>580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 t="s">
        <v>689</v>
      </c>
    </row>
    <row r="329" spans="1:16" x14ac:dyDescent="0.25">
      <c r="A329" s="12"/>
      <c r="D329" t="s">
        <v>157</v>
      </c>
      <c r="F329" s="1" t="s">
        <v>58</v>
      </c>
      <c r="G329" s="1"/>
      <c r="H329" s="1"/>
      <c r="I329" s="1"/>
      <c r="J329" s="1"/>
      <c r="K329" s="1"/>
      <c r="L329" s="1" t="s">
        <v>583</v>
      </c>
      <c r="M329" s="1"/>
      <c r="N329" s="1"/>
      <c r="O329" s="1"/>
      <c r="P329" s="1"/>
    </row>
    <row r="330" spans="1:16" x14ac:dyDescent="0.25">
      <c r="A330" s="12"/>
      <c r="B330" t="s">
        <v>463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 t="s">
        <v>690</v>
      </c>
    </row>
    <row r="331" spans="1:16" x14ac:dyDescent="0.25">
      <c r="A331" s="12"/>
      <c r="D331" t="s">
        <v>157</v>
      </c>
      <c r="F331" s="1" t="s">
        <v>58</v>
      </c>
      <c r="G331" s="1"/>
      <c r="H331" s="1"/>
      <c r="I331" s="1"/>
      <c r="J331" s="1"/>
      <c r="K331" s="1"/>
      <c r="L331" s="1" t="s">
        <v>584</v>
      </c>
      <c r="M331" s="1"/>
      <c r="N331" s="1"/>
      <c r="O331" s="1"/>
      <c r="P331" s="1"/>
    </row>
    <row r="332" spans="1:16" x14ac:dyDescent="0.25">
      <c r="A332" s="12"/>
      <c r="B332" t="s">
        <v>87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x14ac:dyDescent="0.25">
      <c r="A333" s="12"/>
      <c r="D333" t="s">
        <v>135</v>
      </c>
      <c r="F333" s="1" t="s">
        <v>585</v>
      </c>
      <c r="G333" s="1" t="s">
        <v>643</v>
      </c>
      <c r="H333" s="1" t="s">
        <v>642</v>
      </c>
      <c r="I333" s="1" t="s">
        <v>582</v>
      </c>
      <c r="J333" s="1" t="s">
        <v>128</v>
      </c>
      <c r="K333" s="1" t="s">
        <v>388</v>
      </c>
      <c r="L333" s="1"/>
      <c r="M333" s="1"/>
      <c r="N333" s="1"/>
      <c r="O333" s="1"/>
    </row>
    <row r="334" spans="1:16" x14ac:dyDescent="0.25">
      <c r="A334" s="12"/>
      <c r="D334" t="s">
        <v>289</v>
      </c>
      <c r="E334" t="s">
        <v>356</v>
      </c>
      <c r="F334" s="1" t="s">
        <v>203</v>
      </c>
    </row>
    <row r="335" spans="1:16" x14ac:dyDescent="0.25">
      <c r="A335" s="12"/>
      <c r="B335" t="s">
        <v>85</v>
      </c>
      <c r="C335" t="s">
        <v>358</v>
      </c>
      <c r="P335" t="s">
        <v>695</v>
      </c>
    </row>
    <row r="336" spans="1:16" x14ac:dyDescent="0.25">
      <c r="A336" s="12"/>
      <c r="D336" t="s">
        <v>157</v>
      </c>
      <c r="F336" s="1" t="s">
        <v>574</v>
      </c>
      <c r="G336" s="1"/>
      <c r="H336" s="1"/>
      <c r="J336" s="1"/>
      <c r="K336" s="1"/>
      <c r="L336" s="1" t="s">
        <v>584</v>
      </c>
      <c r="M336" s="1"/>
      <c r="N336" s="1"/>
      <c r="O336" s="1"/>
      <c r="P336" s="1"/>
    </row>
    <row r="337" spans="1:16" x14ac:dyDescent="0.25">
      <c r="A337" s="12"/>
      <c r="B337" t="s">
        <v>87</v>
      </c>
      <c r="F337" s="1"/>
      <c r="G337" s="1"/>
      <c r="H337" s="1"/>
      <c r="J337" s="1"/>
      <c r="K337" s="1"/>
      <c r="L337" s="1"/>
      <c r="M337" s="1"/>
      <c r="N337" s="1"/>
      <c r="O337" s="1"/>
      <c r="P337" s="1"/>
    </row>
    <row r="338" spans="1:16" x14ac:dyDescent="0.25">
      <c r="A338" s="12"/>
      <c r="B338" t="s">
        <v>85</v>
      </c>
      <c r="C338" t="s">
        <v>586</v>
      </c>
      <c r="F338" s="1"/>
      <c r="G338" s="1"/>
      <c r="H338" s="1"/>
      <c r="J338" s="1"/>
      <c r="K338" s="1"/>
      <c r="L338" s="1"/>
      <c r="M338" s="1"/>
      <c r="N338" s="1"/>
      <c r="O338" s="1"/>
      <c r="P338" s="1" t="s">
        <v>689</v>
      </c>
    </row>
    <row r="339" spans="1:16" x14ac:dyDescent="0.25">
      <c r="A339" s="12"/>
      <c r="D339" t="s">
        <v>157</v>
      </c>
      <c r="F339" s="1" t="s">
        <v>42</v>
      </c>
      <c r="G339" s="1"/>
      <c r="H339" s="1"/>
      <c r="J339" s="1"/>
      <c r="K339" s="1"/>
      <c r="L339" s="1" t="s">
        <v>587</v>
      </c>
      <c r="M339" s="1"/>
      <c r="N339" s="1"/>
      <c r="O339" s="1"/>
      <c r="P339" s="1"/>
    </row>
    <row r="340" spans="1:16" x14ac:dyDescent="0.25">
      <c r="A340" s="12"/>
      <c r="B340" t="s">
        <v>463</v>
      </c>
      <c r="F340" s="1"/>
      <c r="G340" s="1"/>
      <c r="H340" s="1"/>
      <c r="J340" s="1"/>
      <c r="K340" s="1"/>
      <c r="L340" s="1"/>
      <c r="M340" s="1"/>
      <c r="N340" s="1"/>
      <c r="O340" s="1"/>
      <c r="P340" s="1" t="s">
        <v>690</v>
      </c>
    </row>
    <row r="341" spans="1:16" x14ac:dyDescent="0.25">
      <c r="A341" s="12"/>
      <c r="D341" t="s">
        <v>157</v>
      </c>
      <c r="F341" s="1" t="s">
        <v>42</v>
      </c>
      <c r="G341" s="1"/>
      <c r="H341" s="1"/>
      <c r="J341" s="1"/>
      <c r="K341" s="1"/>
      <c r="L341" s="1" t="s">
        <v>588</v>
      </c>
      <c r="M341" s="1"/>
      <c r="N341" s="1"/>
      <c r="O341" s="1"/>
      <c r="P341" s="1"/>
    </row>
    <row r="342" spans="1:16" x14ac:dyDescent="0.25">
      <c r="A342" s="12"/>
      <c r="B342" t="s">
        <v>87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x14ac:dyDescent="0.25">
      <c r="A343" s="12"/>
      <c r="B343" t="s">
        <v>19</v>
      </c>
    </row>
    <row r="344" spans="1:16" x14ac:dyDescent="0.25">
      <c r="A344" s="12"/>
      <c r="B344" t="s">
        <v>87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6" x14ac:dyDescent="0.25">
      <c r="A345" s="12"/>
      <c r="B345" t="s">
        <v>85</v>
      </c>
      <c r="C345" t="s">
        <v>509</v>
      </c>
      <c r="P345" t="s">
        <v>696</v>
      </c>
    </row>
    <row r="346" spans="1:16" x14ac:dyDescent="0.25">
      <c r="A346" s="12" t="s">
        <v>497</v>
      </c>
      <c r="B346" t="s">
        <v>18</v>
      </c>
    </row>
    <row r="347" spans="1:16" x14ac:dyDescent="0.25">
      <c r="A347" s="12"/>
      <c r="D347" t="s">
        <v>9</v>
      </c>
      <c r="E347" t="s">
        <v>497</v>
      </c>
      <c r="F347" t="s">
        <v>39</v>
      </c>
      <c r="G347" t="s">
        <v>343</v>
      </c>
    </row>
    <row r="348" spans="1:16" x14ac:dyDescent="0.25">
      <c r="A348" s="12"/>
      <c r="D348" t="s">
        <v>9</v>
      </c>
      <c r="E348" t="s">
        <v>497</v>
      </c>
      <c r="F348" s="1" t="s">
        <v>41</v>
      </c>
      <c r="G348" t="s">
        <v>589</v>
      </c>
    </row>
    <row r="349" spans="1:16" x14ac:dyDescent="0.25">
      <c r="A349" s="12"/>
      <c r="B349" t="s">
        <v>19</v>
      </c>
    </row>
    <row r="350" spans="1:16" x14ac:dyDescent="0.25">
      <c r="A350" s="12"/>
      <c r="B350" t="s">
        <v>18</v>
      </c>
    </row>
    <row r="351" spans="1:16" x14ac:dyDescent="0.25">
      <c r="A351" s="12"/>
      <c r="D351" t="s">
        <v>9</v>
      </c>
      <c r="E351" t="s">
        <v>497</v>
      </c>
      <c r="F351" t="s">
        <v>46</v>
      </c>
      <c r="G351" t="s">
        <v>590</v>
      </c>
    </row>
    <row r="352" spans="1:16" x14ac:dyDescent="0.25">
      <c r="A352" s="12"/>
      <c r="D352" t="s">
        <v>9</v>
      </c>
      <c r="E352" t="s">
        <v>497</v>
      </c>
      <c r="F352" t="s">
        <v>47</v>
      </c>
      <c r="G352" t="s">
        <v>592</v>
      </c>
    </row>
    <row r="353" spans="1:7" x14ac:dyDescent="0.25">
      <c r="A353" s="12"/>
      <c r="D353" t="s">
        <v>9</v>
      </c>
      <c r="E353" t="s">
        <v>497</v>
      </c>
      <c r="F353" t="s">
        <v>48</v>
      </c>
      <c r="G353" t="s">
        <v>591</v>
      </c>
    </row>
    <row r="354" spans="1:7" x14ac:dyDescent="0.25">
      <c r="A354" s="12"/>
      <c r="B354" t="s">
        <v>19</v>
      </c>
    </row>
    <row r="355" spans="1:7" x14ac:dyDescent="0.25">
      <c r="A355" s="12"/>
      <c r="B355" t="s">
        <v>18</v>
      </c>
    </row>
    <row r="356" spans="1:7" x14ac:dyDescent="0.25">
      <c r="A356" s="12"/>
      <c r="D356" t="s">
        <v>9</v>
      </c>
      <c r="E356" t="s">
        <v>497</v>
      </c>
      <c r="F356" s="1" t="s">
        <v>43</v>
      </c>
      <c r="G356" t="s">
        <v>593</v>
      </c>
    </row>
    <row r="357" spans="1:7" x14ac:dyDescent="0.25">
      <c r="A357" s="12"/>
      <c r="D357" t="s">
        <v>9</v>
      </c>
      <c r="E357" t="s">
        <v>497</v>
      </c>
      <c r="F357" t="s">
        <v>44</v>
      </c>
      <c r="G357" t="s">
        <v>594</v>
      </c>
    </row>
    <row r="358" spans="1:7" x14ac:dyDescent="0.25">
      <c r="A358" s="12"/>
      <c r="D358" t="s">
        <v>9</v>
      </c>
      <c r="E358" t="s">
        <v>497</v>
      </c>
      <c r="F358" t="s">
        <v>45</v>
      </c>
      <c r="G358" t="s">
        <v>595</v>
      </c>
    </row>
    <row r="359" spans="1:7" x14ac:dyDescent="0.25">
      <c r="A359" s="12"/>
      <c r="B359" t="s">
        <v>19</v>
      </c>
    </row>
    <row r="360" spans="1:7" x14ac:dyDescent="0.25">
      <c r="A360" s="12"/>
      <c r="B360" t="s">
        <v>18</v>
      </c>
    </row>
    <row r="361" spans="1:7" x14ac:dyDescent="0.25">
      <c r="A361" s="12"/>
      <c r="D361" t="s">
        <v>9</v>
      </c>
      <c r="E361" t="s">
        <v>497</v>
      </c>
      <c r="F361" t="s">
        <v>49</v>
      </c>
      <c r="G361" t="s">
        <v>596</v>
      </c>
    </row>
    <row r="362" spans="1:7" x14ac:dyDescent="0.25">
      <c r="A362" s="12"/>
      <c r="D362" t="s">
        <v>9</v>
      </c>
      <c r="E362" t="s">
        <v>497</v>
      </c>
      <c r="F362" t="s">
        <v>50</v>
      </c>
      <c r="G362" t="s">
        <v>597</v>
      </c>
    </row>
    <row r="363" spans="1:7" x14ac:dyDescent="0.25">
      <c r="A363" s="12"/>
      <c r="D363" t="s">
        <v>9</v>
      </c>
      <c r="E363" t="s">
        <v>497</v>
      </c>
      <c r="F363" s="1" t="s">
        <v>51</v>
      </c>
      <c r="G363" t="s">
        <v>598</v>
      </c>
    </row>
    <row r="364" spans="1:7" x14ac:dyDescent="0.25">
      <c r="A364" s="12"/>
      <c r="B364" t="s">
        <v>19</v>
      </c>
    </row>
    <row r="365" spans="1:7" x14ac:dyDescent="0.25">
      <c r="A365" s="12"/>
      <c r="B365" t="s">
        <v>18</v>
      </c>
    </row>
    <row r="366" spans="1:7" x14ac:dyDescent="0.25">
      <c r="A366" s="12"/>
      <c r="D366" t="s">
        <v>9</v>
      </c>
      <c r="E366" t="s">
        <v>497</v>
      </c>
      <c r="F366" s="1" t="s">
        <v>55</v>
      </c>
      <c r="G366" t="s">
        <v>599</v>
      </c>
    </row>
    <row r="367" spans="1:7" x14ac:dyDescent="0.25">
      <c r="A367" s="12"/>
      <c r="D367" t="s">
        <v>9</v>
      </c>
      <c r="E367" t="s">
        <v>497</v>
      </c>
      <c r="F367" s="1" t="s">
        <v>56</v>
      </c>
      <c r="G367" t="s">
        <v>600</v>
      </c>
    </row>
    <row r="368" spans="1:7" x14ac:dyDescent="0.25">
      <c r="A368" s="12"/>
      <c r="B368" t="s">
        <v>19</v>
      </c>
    </row>
    <row r="369" spans="1:15" x14ac:dyDescent="0.25">
      <c r="A369" s="12"/>
      <c r="B369" t="s">
        <v>18</v>
      </c>
    </row>
    <row r="370" spans="1:15" x14ac:dyDescent="0.25">
      <c r="A370" s="12"/>
      <c r="D370" t="s">
        <v>9</v>
      </c>
      <c r="E370" t="s">
        <v>497</v>
      </c>
      <c r="F370" s="1" t="s">
        <v>40</v>
      </c>
      <c r="G370" t="s">
        <v>601</v>
      </c>
    </row>
    <row r="371" spans="1:15" x14ac:dyDescent="0.25">
      <c r="A371" s="12"/>
      <c r="D371" t="s">
        <v>9</v>
      </c>
      <c r="E371" t="s">
        <v>497</v>
      </c>
      <c r="F371" s="1" t="s">
        <v>58</v>
      </c>
      <c r="G371" s="1" t="s">
        <v>354</v>
      </c>
    </row>
    <row r="372" spans="1:15" x14ac:dyDescent="0.25">
      <c r="A372" s="12"/>
      <c r="D372" t="s">
        <v>9</v>
      </c>
      <c r="E372" t="s">
        <v>497</v>
      </c>
      <c r="F372" s="1" t="s">
        <v>42</v>
      </c>
      <c r="G372" t="s">
        <v>644</v>
      </c>
    </row>
    <row r="373" spans="1:15" x14ac:dyDescent="0.25">
      <c r="A373" s="12"/>
      <c r="B373" t="s">
        <v>19</v>
      </c>
    </row>
    <row r="374" spans="1:15" x14ac:dyDescent="0.25">
      <c r="A374" s="12"/>
      <c r="B374" t="s">
        <v>87</v>
      </c>
    </row>
    <row r="375" spans="1:15" x14ac:dyDescent="0.25">
      <c r="A375" s="12" t="s">
        <v>115</v>
      </c>
      <c r="B375" t="s">
        <v>18</v>
      </c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x14ac:dyDescent="0.25">
      <c r="A376" s="12"/>
      <c r="D376" t="s">
        <v>9</v>
      </c>
      <c r="E376" t="s">
        <v>140</v>
      </c>
      <c r="F376" s="1" t="s">
        <v>108</v>
      </c>
      <c r="G376" s="1" t="s">
        <v>158</v>
      </c>
      <c r="H376" s="1" t="s">
        <v>273</v>
      </c>
      <c r="I376" s="1"/>
      <c r="J376" s="1"/>
      <c r="K376" s="1"/>
      <c r="L376" s="1"/>
      <c r="M376" s="1"/>
      <c r="N376" s="1"/>
      <c r="O376" s="1"/>
    </row>
    <row r="377" spans="1:15" x14ac:dyDescent="0.25">
      <c r="A377" s="12"/>
      <c r="D377" t="s">
        <v>9</v>
      </c>
      <c r="E377" t="s">
        <v>116</v>
      </c>
      <c r="F377" s="1" t="s">
        <v>109</v>
      </c>
      <c r="G377" s="1" t="s">
        <v>110</v>
      </c>
      <c r="H377" s="1" t="s">
        <v>250</v>
      </c>
      <c r="I377" s="1"/>
      <c r="J377" s="1"/>
      <c r="K377" s="1"/>
      <c r="L377" s="1"/>
      <c r="M377" s="1"/>
      <c r="N377" s="1"/>
      <c r="O377" s="1"/>
    </row>
    <row r="378" spans="1:15" x14ac:dyDescent="0.25">
      <c r="A378" s="12"/>
      <c r="B378" t="s">
        <v>19</v>
      </c>
    </row>
    <row r="381" spans="1:15" x14ac:dyDescent="0.25">
      <c r="A381" s="14" t="s">
        <v>789</v>
      </c>
      <c r="B381" t="s">
        <v>18</v>
      </c>
    </row>
    <row r="382" spans="1:15" x14ac:dyDescent="0.25">
      <c r="A382" s="14"/>
      <c r="D382" t="s">
        <v>9</v>
      </c>
      <c r="E382" t="s">
        <v>78</v>
      </c>
      <c r="F382" t="s">
        <v>736</v>
      </c>
      <c r="G382" t="s">
        <v>701</v>
      </c>
    </row>
    <row r="383" spans="1:15" x14ac:dyDescent="0.25">
      <c r="A383" s="14"/>
      <c r="B383" t="s">
        <v>19</v>
      </c>
    </row>
    <row r="384" spans="1:15" ht="16.7" customHeight="1" x14ac:dyDescent="0.25">
      <c r="A384" s="14"/>
      <c r="B384" t="s">
        <v>18</v>
      </c>
    </row>
    <row r="385" spans="1:12" ht="16.7" customHeight="1" x14ac:dyDescent="0.25">
      <c r="A385" s="14"/>
      <c r="D385" t="s">
        <v>91</v>
      </c>
      <c r="E385" t="s">
        <v>708</v>
      </c>
      <c r="F385" t="s">
        <v>723</v>
      </c>
      <c r="G385" t="s">
        <v>721</v>
      </c>
    </row>
    <row r="386" spans="1:12" ht="16.7" customHeight="1" x14ac:dyDescent="0.25">
      <c r="A386" s="14"/>
      <c r="D386" t="s">
        <v>289</v>
      </c>
      <c r="E386" t="s">
        <v>727</v>
      </c>
      <c r="F386" t="s">
        <v>724</v>
      </c>
    </row>
    <row r="387" spans="1:12" ht="16.7" customHeight="1" x14ac:dyDescent="0.25">
      <c r="A387" s="14"/>
      <c r="B387" t="s">
        <v>85</v>
      </c>
      <c r="C387" t="s">
        <v>729</v>
      </c>
    </row>
    <row r="388" spans="1:12" ht="16.7" customHeight="1" x14ac:dyDescent="0.25">
      <c r="A388" s="14"/>
      <c r="D388" t="s">
        <v>157</v>
      </c>
      <c r="F388" t="s">
        <v>719</v>
      </c>
      <c r="L388" t="s">
        <v>730</v>
      </c>
    </row>
    <row r="389" spans="1:12" ht="16.7" customHeight="1" x14ac:dyDescent="0.25">
      <c r="A389" s="14"/>
      <c r="B389" t="s">
        <v>463</v>
      </c>
    </row>
    <row r="390" spans="1:12" ht="16.7" customHeight="1" x14ac:dyDescent="0.25">
      <c r="A390" s="14"/>
      <c r="D390" t="s">
        <v>157</v>
      </c>
      <c r="F390" t="s">
        <v>719</v>
      </c>
      <c r="L390" t="s">
        <v>731</v>
      </c>
    </row>
    <row r="391" spans="1:12" ht="16.7" customHeight="1" x14ac:dyDescent="0.25">
      <c r="A391" s="14"/>
      <c r="B391" t="s">
        <v>87</v>
      </c>
    </row>
    <row r="392" spans="1:12" ht="16.7" customHeight="1" x14ac:dyDescent="0.25">
      <c r="A392" s="14"/>
      <c r="D392" t="s">
        <v>91</v>
      </c>
      <c r="E392" t="s">
        <v>708</v>
      </c>
      <c r="F392" t="s">
        <v>725</v>
      </c>
      <c r="G392" t="s">
        <v>722</v>
      </c>
    </row>
    <row r="393" spans="1:12" ht="16.7" customHeight="1" x14ac:dyDescent="0.25">
      <c r="A393" s="14"/>
      <c r="D393" t="s">
        <v>289</v>
      </c>
      <c r="E393" t="s">
        <v>727</v>
      </c>
      <c r="F393" t="s">
        <v>726</v>
      </c>
    </row>
    <row r="394" spans="1:12" ht="16.7" customHeight="1" x14ac:dyDescent="0.25">
      <c r="A394" s="14"/>
      <c r="B394" t="s">
        <v>85</v>
      </c>
      <c r="C394" t="s">
        <v>732</v>
      </c>
    </row>
    <row r="395" spans="1:12" ht="16.7" customHeight="1" x14ac:dyDescent="0.25">
      <c r="A395" s="14"/>
      <c r="D395" t="s">
        <v>157</v>
      </c>
      <c r="F395" t="s">
        <v>720</v>
      </c>
      <c r="L395" t="s">
        <v>733</v>
      </c>
    </row>
    <row r="396" spans="1:12" ht="16.7" customHeight="1" x14ac:dyDescent="0.25">
      <c r="A396" s="14"/>
      <c r="B396" t="s">
        <v>463</v>
      </c>
    </row>
    <row r="397" spans="1:12" ht="16.7" customHeight="1" x14ac:dyDescent="0.25">
      <c r="A397" s="14"/>
      <c r="D397" t="s">
        <v>157</v>
      </c>
      <c r="F397" t="s">
        <v>720</v>
      </c>
      <c r="L397" t="s">
        <v>734</v>
      </c>
    </row>
    <row r="398" spans="1:12" ht="16.7" customHeight="1" x14ac:dyDescent="0.25">
      <c r="A398" s="14"/>
      <c r="B398" t="s">
        <v>87</v>
      </c>
    </row>
    <row r="399" spans="1:12" x14ac:dyDescent="0.25">
      <c r="A399" s="14"/>
      <c r="B399" t="s">
        <v>19</v>
      </c>
    </row>
    <row r="402" spans="1:17" x14ac:dyDescent="0.25">
      <c r="A402" s="7" t="s">
        <v>790</v>
      </c>
      <c r="B402" t="s">
        <v>18</v>
      </c>
    </row>
    <row r="403" spans="1:17" x14ac:dyDescent="0.25">
      <c r="A403" s="7"/>
      <c r="D403" t="s">
        <v>9</v>
      </c>
      <c r="E403" t="s">
        <v>78</v>
      </c>
      <c r="F403" t="s">
        <v>736</v>
      </c>
      <c r="G403" t="s">
        <v>701</v>
      </c>
    </row>
    <row r="404" spans="1:17" x14ac:dyDescent="0.25">
      <c r="A404" s="7"/>
      <c r="B404" t="s">
        <v>19</v>
      </c>
    </row>
    <row r="406" spans="1:17" x14ac:dyDescent="0.25">
      <c r="A406" s="20" t="s">
        <v>803</v>
      </c>
      <c r="B406" t="s">
        <v>18</v>
      </c>
    </row>
    <row r="407" spans="1:17" ht="16.7" customHeight="1" x14ac:dyDescent="0.25">
      <c r="A407" s="20"/>
      <c r="D407" t="s">
        <v>8</v>
      </c>
      <c r="F407" t="s">
        <v>806</v>
      </c>
      <c r="G407" t="s">
        <v>707</v>
      </c>
      <c r="M407" t="b">
        <v>1</v>
      </c>
      <c r="N407" s="4" t="s">
        <v>21</v>
      </c>
      <c r="P407" s="4"/>
      <c r="Q407" s="4"/>
    </row>
    <row r="408" spans="1:17" x14ac:dyDescent="0.25">
      <c r="A408" s="20"/>
      <c r="B408" t="s">
        <v>19</v>
      </c>
    </row>
    <row r="409" spans="1:17" x14ac:dyDescent="0.25">
      <c r="A409" s="20"/>
      <c r="B409" t="s">
        <v>18</v>
      </c>
    </row>
    <row r="410" spans="1:17" x14ac:dyDescent="0.25">
      <c r="A410" s="20"/>
      <c r="D410" t="s">
        <v>9</v>
      </c>
      <c r="E410" t="s">
        <v>743</v>
      </c>
      <c r="F410" t="s">
        <v>737</v>
      </c>
      <c r="G410" t="s">
        <v>748</v>
      </c>
    </row>
    <row r="411" spans="1:17" x14ac:dyDescent="0.25">
      <c r="A411" s="20"/>
      <c r="B411" t="s">
        <v>85</v>
      </c>
      <c r="C411" t="s">
        <v>754</v>
      </c>
    </row>
    <row r="412" spans="1:17" x14ac:dyDescent="0.25">
      <c r="A412" s="20"/>
      <c r="D412" t="s">
        <v>135</v>
      </c>
      <c r="F412" t="s">
        <v>749</v>
      </c>
      <c r="G412" t="s">
        <v>786</v>
      </c>
    </row>
    <row r="413" spans="1:17" ht="16.7" customHeight="1" x14ac:dyDescent="0.25">
      <c r="A413" s="20"/>
      <c r="D413" t="s">
        <v>289</v>
      </c>
      <c r="E413" t="s">
        <v>755</v>
      </c>
      <c r="F413" t="s">
        <v>751</v>
      </c>
    </row>
    <row r="414" spans="1:17" ht="16.7" customHeight="1" x14ac:dyDescent="0.25">
      <c r="A414" s="20"/>
      <c r="B414" t="s">
        <v>85</v>
      </c>
      <c r="C414" t="s">
        <v>756</v>
      </c>
    </row>
    <row r="415" spans="1:17" ht="16.7" customHeight="1" x14ac:dyDescent="0.25">
      <c r="A415" s="20"/>
      <c r="D415" t="s">
        <v>157</v>
      </c>
      <c r="F415" t="s">
        <v>738</v>
      </c>
      <c r="L415" t="s">
        <v>757</v>
      </c>
    </row>
    <row r="416" spans="1:17" ht="16.7" customHeight="1" x14ac:dyDescent="0.25">
      <c r="A416" s="20"/>
      <c r="D416" t="s">
        <v>8</v>
      </c>
      <c r="F416" t="s">
        <v>750</v>
      </c>
      <c r="G416" t="s">
        <v>758</v>
      </c>
    </row>
    <row r="417" spans="1:12" ht="16.7" customHeight="1" x14ac:dyDescent="0.25">
      <c r="A417" s="20"/>
      <c r="B417" t="s">
        <v>463</v>
      </c>
    </row>
    <row r="418" spans="1:12" ht="16.7" customHeight="1" x14ac:dyDescent="0.25">
      <c r="A418" s="20"/>
      <c r="D418" t="s">
        <v>157</v>
      </c>
      <c r="F418" t="s">
        <v>738</v>
      </c>
      <c r="L418" t="s">
        <v>759</v>
      </c>
    </row>
    <row r="419" spans="1:12" ht="16.7" customHeight="1" x14ac:dyDescent="0.25">
      <c r="A419" s="20"/>
      <c r="B419" t="s">
        <v>87</v>
      </c>
    </row>
    <row r="420" spans="1:12" ht="16.7" customHeight="1" x14ac:dyDescent="0.25">
      <c r="A420" s="20"/>
      <c r="B420" t="s">
        <v>87</v>
      </c>
    </row>
    <row r="421" spans="1:12" ht="16.7" customHeight="1" x14ac:dyDescent="0.25">
      <c r="A421" s="20"/>
      <c r="B421" t="s">
        <v>19</v>
      </c>
    </row>
    <row r="422" spans="1:12" ht="16.7" customHeight="1" x14ac:dyDescent="0.25">
      <c r="A422" s="20"/>
      <c r="B422" t="s">
        <v>85</v>
      </c>
      <c r="C422" t="s">
        <v>754</v>
      </c>
    </row>
    <row r="423" spans="1:12" ht="16.7" customHeight="1" x14ac:dyDescent="0.25">
      <c r="A423" s="20"/>
      <c r="B423" t="s">
        <v>18</v>
      </c>
    </row>
    <row r="424" spans="1:12" ht="16.7" customHeight="1" x14ac:dyDescent="0.25">
      <c r="A424" s="20"/>
      <c r="D424" t="s">
        <v>91</v>
      </c>
      <c r="E424" t="s">
        <v>708</v>
      </c>
      <c r="F424" t="s">
        <v>791</v>
      </c>
      <c r="G424" t="s">
        <v>721</v>
      </c>
    </row>
    <row r="425" spans="1:12" ht="16.7" customHeight="1" x14ac:dyDescent="0.25">
      <c r="A425" s="20"/>
      <c r="D425" t="s">
        <v>289</v>
      </c>
      <c r="E425" t="s">
        <v>727</v>
      </c>
      <c r="F425" t="s">
        <v>792</v>
      </c>
    </row>
    <row r="426" spans="1:12" ht="16.7" customHeight="1" x14ac:dyDescent="0.25">
      <c r="A426" s="20"/>
      <c r="B426" t="s">
        <v>85</v>
      </c>
      <c r="C426" t="s">
        <v>797</v>
      </c>
    </row>
    <row r="427" spans="1:12" ht="16.7" customHeight="1" x14ac:dyDescent="0.25">
      <c r="A427" s="20"/>
      <c r="D427" t="s">
        <v>157</v>
      </c>
      <c r="F427" t="s">
        <v>795</v>
      </c>
      <c r="L427" t="s">
        <v>798</v>
      </c>
    </row>
    <row r="428" spans="1:12" ht="16.7" customHeight="1" x14ac:dyDescent="0.25">
      <c r="A428" s="20"/>
      <c r="B428" t="s">
        <v>463</v>
      </c>
    </row>
    <row r="429" spans="1:12" ht="16.7" customHeight="1" x14ac:dyDescent="0.25">
      <c r="A429" s="20"/>
      <c r="D429" t="s">
        <v>157</v>
      </c>
      <c r="F429" t="s">
        <v>795</v>
      </c>
      <c r="L429" t="s">
        <v>799</v>
      </c>
    </row>
    <row r="430" spans="1:12" ht="16.7" customHeight="1" x14ac:dyDescent="0.25">
      <c r="A430" s="20"/>
      <c r="B430" t="s">
        <v>87</v>
      </c>
    </row>
    <row r="431" spans="1:12" ht="16.7" customHeight="1" x14ac:dyDescent="0.25">
      <c r="A431" s="20"/>
      <c r="D431" t="s">
        <v>91</v>
      </c>
      <c r="E431" t="s">
        <v>708</v>
      </c>
      <c r="F431" t="s">
        <v>793</v>
      </c>
      <c r="G431" t="s">
        <v>722</v>
      </c>
    </row>
    <row r="432" spans="1:12" ht="16.7" customHeight="1" x14ac:dyDescent="0.25">
      <c r="A432" s="20"/>
      <c r="D432" t="s">
        <v>289</v>
      </c>
      <c r="E432" t="s">
        <v>727</v>
      </c>
      <c r="F432" t="s">
        <v>794</v>
      </c>
    </row>
    <row r="433" spans="1:12" ht="16.7" customHeight="1" x14ac:dyDescent="0.25">
      <c r="A433" s="20"/>
      <c r="B433" t="s">
        <v>85</v>
      </c>
      <c r="C433" t="s">
        <v>800</v>
      </c>
    </row>
    <row r="434" spans="1:12" ht="16.7" customHeight="1" x14ac:dyDescent="0.25">
      <c r="A434" s="20"/>
      <c r="D434" t="s">
        <v>157</v>
      </c>
      <c r="F434" t="s">
        <v>796</v>
      </c>
      <c r="L434" t="s">
        <v>801</v>
      </c>
    </row>
    <row r="435" spans="1:12" ht="16.7" customHeight="1" x14ac:dyDescent="0.25">
      <c r="A435" s="20"/>
      <c r="B435" t="s">
        <v>463</v>
      </c>
    </row>
    <row r="436" spans="1:12" ht="16.7" customHeight="1" x14ac:dyDescent="0.25">
      <c r="A436" s="20"/>
      <c r="D436" t="s">
        <v>157</v>
      </c>
      <c r="F436" t="s">
        <v>796</v>
      </c>
      <c r="L436" t="s">
        <v>802</v>
      </c>
    </row>
    <row r="437" spans="1:12" ht="16.7" customHeight="1" x14ac:dyDescent="0.25">
      <c r="A437" s="20"/>
      <c r="B437" t="s">
        <v>87</v>
      </c>
    </row>
    <row r="438" spans="1:12" x14ac:dyDescent="0.25">
      <c r="A438" s="20"/>
      <c r="B438" t="s">
        <v>19</v>
      </c>
    </row>
    <row r="439" spans="1:12" x14ac:dyDescent="0.25">
      <c r="A439" s="20"/>
      <c r="B439" t="s">
        <v>87</v>
      </c>
    </row>
    <row r="440" spans="1:12" ht="16.7" customHeight="1" x14ac:dyDescent="0.25">
      <c r="A440" s="20"/>
      <c r="B440" t="s">
        <v>444</v>
      </c>
      <c r="C440" t="s">
        <v>760</v>
      </c>
    </row>
    <row r="441" spans="1:12" x14ac:dyDescent="0.25">
      <c r="A441" s="20"/>
      <c r="B441" t="s">
        <v>18</v>
      </c>
    </row>
    <row r="442" spans="1:12" x14ac:dyDescent="0.25">
      <c r="A442" s="20"/>
      <c r="D442" t="s">
        <v>820</v>
      </c>
      <c r="E442" t="s">
        <v>821</v>
      </c>
      <c r="G442" t="s">
        <v>822</v>
      </c>
    </row>
    <row r="443" spans="1:12" x14ac:dyDescent="0.25">
      <c r="A443" s="20"/>
      <c r="B443" t="s">
        <v>19</v>
      </c>
    </row>
    <row r="444" spans="1:12" ht="16.7" customHeight="1" x14ac:dyDescent="0.25">
      <c r="A444" s="20"/>
      <c r="B444" t="s">
        <v>18</v>
      </c>
    </row>
    <row r="445" spans="1:12" ht="16.7" customHeight="1" x14ac:dyDescent="0.25">
      <c r="A445" s="20"/>
      <c r="D445" t="s">
        <v>91</v>
      </c>
      <c r="E445" t="s">
        <v>708</v>
      </c>
      <c r="F445" t="s">
        <v>723</v>
      </c>
      <c r="G445" t="s">
        <v>721</v>
      </c>
    </row>
    <row r="446" spans="1:12" ht="16.7" customHeight="1" x14ac:dyDescent="0.25">
      <c r="A446" s="20"/>
      <c r="D446" t="s">
        <v>289</v>
      </c>
      <c r="E446" t="s">
        <v>727</v>
      </c>
      <c r="F446" t="s">
        <v>724</v>
      </c>
    </row>
    <row r="447" spans="1:12" ht="16.7" customHeight="1" x14ac:dyDescent="0.25">
      <c r="A447" s="20"/>
      <c r="B447" t="s">
        <v>85</v>
      </c>
      <c r="C447" t="s">
        <v>729</v>
      </c>
    </row>
    <row r="448" spans="1:12" ht="16.7" customHeight="1" x14ac:dyDescent="0.25">
      <c r="A448" s="20"/>
      <c r="D448" t="s">
        <v>157</v>
      </c>
      <c r="F448" t="s">
        <v>719</v>
      </c>
      <c r="L448" t="s">
        <v>730</v>
      </c>
    </row>
    <row r="449" spans="1:17" ht="16.7" customHeight="1" x14ac:dyDescent="0.25">
      <c r="A449" s="20"/>
      <c r="B449" t="s">
        <v>463</v>
      </c>
    </row>
    <row r="450" spans="1:17" ht="16.7" customHeight="1" x14ac:dyDescent="0.25">
      <c r="A450" s="20"/>
      <c r="D450" t="s">
        <v>157</v>
      </c>
      <c r="F450" t="s">
        <v>719</v>
      </c>
      <c r="L450" t="s">
        <v>731</v>
      </c>
    </row>
    <row r="451" spans="1:17" ht="16.7" customHeight="1" x14ac:dyDescent="0.25">
      <c r="A451" s="20"/>
      <c r="B451" t="s">
        <v>87</v>
      </c>
    </row>
    <row r="452" spans="1:17" ht="16.7" customHeight="1" x14ac:dyDescent="0.25">
      <c r="A452" s="20"/>
      <c r="D452" t="s">
        <v>91</v>
      </c>
      <c r="E452" t="s">
        <v>708</v>
      </c>
      <c r="F452" t="s">
        <v>725</v>
      </c>
      <c r="G452" t="s">
        <v>722</v>
      </c>
    </row>
    <row r="453" spans="1:17" ht="16.7" customHeight="1" x14ac:dyDescent="0.25">
      <c r="A453" s="20"/>
      <c r="D453" t="s">
        <v>289</v>
      </c>
      <c r="E453" t="s">
        <v>727</v>
      </c>
      <c r="F453" t="s">
        <v>726</v>
      </c>
    </row>
    <row r="454" spans="1:17" ht="16.7" customHeight="1" x14ac:dyDescent="0.25">
      <c r="A454" s="20"/>
      <c r="B454" t="s">
        <v>85</v>
      </c>
      <c r="C454" t="s">
        <v>732</v>
      </c>
    </row>
    <row r="455" spans="1:17" ht="16.7" customHeight="1" x14ac:dyDescent="0.25">
      <c r="A455" s="20"/>
      <c r="D455" t="s">
        <v>157</v>
      </c>
      <c r="F455" t="s">
        <v>720</v>
      </c>
      <c r="L455" t="s">
        <v>733</v>
      </c>
    </row>
    <row r="456" spans="1:17" ht="16.7" customHeight="1" x14ac:dyDescent="0.25">
      <c r="A456" s="20"/>
      <c r="B456" t="s">
        <v>463</v>
      </c>
    </row>
    <row r="457" spans="1:17" ht="16.7" customHeight="1" x14ac:dyDescent="0.25">
      <c r="A457" s="20"/>
      <c r="D457" t="s">
        <v>157</v>
      </c>
      <c r="F457" t="s">
        <v>720</v>
      </c>
      <c r="L457" t="s">
        <v>734</v>
      </c>
    </row>
    <row r="458" spans="1:17" ht="16.7" customHeight="1" x14ac:dyDescent="0.25">
      <c r="A458" s="20"/>
      <c r="B458" t="s">
        <v>87</v>
      </c>
    </row>
    <row r="459" spans="1:17" x14ac:dyDescent="0.25">
      <c r="A459" s="20"/>
      <c r="B459" t="s">
        <v>19</v>
      </c>
    </row>
    <row r="460" spans="1:17" ht="16.7" customHeight="1" x14ac:dyDescent="0.25">
      <c r="A460" s="20"/>
      <c r="B460" t="s">
        <v>85</v>
      </c>
      <c r="C460" t="s">
        <v>763</v>
      </c>
    </row>
    <row r="461" spans="1:17" ht="16.7" customHeight="1" x14ac:dyDescent="0.25">
      <c r="A461" s="20"/>
      <c r="B461" t="s">
        <v>18</v>
      </c>
    </row>
    <row r="462" spans="1:17" ht="16.7" customHeight="1" x14ac:dyDescent="0.25">
      <c r="A462" s="20"/>
      <c r="D462" t="s">
        <v>9</v>
      </c>
      <c r="E462" t="s">
        <v>78</v>
      </c>
      <c r="F462" t="s">
        <v>136</v>
      </c>
      <c r="G462" t="s">
        <v>221</v>
      </c>
      <c r="H462" t="s">
        <v>234</v>
      </c>
    </row>
    <row r="463" spans="1:17" ht="16.7" customHeight="1" x14ac:dyDescent="0.25">
      <c r="A463" s="20"/>
      <c r="B463" t="s">
        <v>85</v>
      </c>
      <c r="C463" t="s">
        <v>137</v>
      </c>
      <c r="Q463" t="s">
        <v>650</v>
      </c>
    </row>
    <row r="464" spans="1:17" ht="16.7" customHeight="1" x14ac:dyDescent="0.25">
      <c r="A464" s="20"/>
      <c r="D464" t="s">
        <v>135</v>
      </c>
      <c r="F464" t="s">
        <v>22</v>
      </c>
      <c r="G464" t="s">
        <v>28</v>
      </c>
      <c r="H464" t="s">
        <v>235</v>
      </c>
    </row>
    <row r="465" spans="1:16" x14ac:dyDescent="0.25">
      <c r="A465" s="20"/>
      <c r="B465" t="s">
        <v>87</v>
      </c>
    </row>
    <row r="466" spans="1:16" x14ac:dyDescent="0.25">
      <c r="A466" s="20"/>
      <c r="B466" t="s">
        <v>19</v>
      </c>
    </row>
    <row r="467" spans="1:16" x14ac:dyDescent="0.25">
      <c r="A467" s="20"/>
      <c r="B467" t="s">
        <v>87</v>
      </c>
    </row>
    <row r="468" spans="1:16" x14ac:dyDescent="0.25">
      <c r="A468" s="20"/>
      <c r="B468" t="s">
        <v>85</v>
      </c>
      <c r="C468" t="s">
        <v>764</v>
      </c>
    </row>
    <row r="469" spans="1:16" x14ac:dyDescent="0.25">
      <c r="A469" s="20"/>
      <c r="B469" t="s">
        <v>18</v>
      </c>
    </row>
    <row r="470" spans="1:16" x14ac:dyDescent="0.25">
      <c r="A470" s="20"/>
      <c r="B470" t="s">
        <v>85</v>
      </c>
      <c r="C470" t="s">
        <v>765</v>
      </c>
    </row>
    <row r="471" spans="1:16" x14ac:dyDescent="0.25">
      <c r="A471" s="20"/>
      <c r="D471" t="s">
        <v>20</v>
      </c>
      <c r="F471" t="s">
        <v>613</v>
      </c>
      <c r="G471" t="s">
        <v>274</v>
      </c>
      <c r="H471" t="s">
        <v>269</v>
      </c>
      <c r="I471" s="3" t="s">
        <v>699</v>
      </c>
      <c r="J471" t="s">
        <v>386</v>
      </c>
      <c r="K471" t="s">
        <v>387</v>
      </c>
      <c r="O471" t="s">
        <v>404</v>
      </c>
    </row>
    <row r="472" spans="1:16" x14ac:dyDescent="0.25">
      <c r="A472" s="20"/>
      <c r="D472" t="s">
        <v>289</v>
      </c>
      <c r="E472" t="s">
        <v>290</v>
      </c>
      <c r="F472" t="s">
        <v>609</v>
      </c>
      <c r="I472" s="3"/>
    </row>
    <row r="473" spans="1:16" x14ac:dyDescent="0.25">
      <c r="A473" s="20"/>
      <c r="B473" t="s">
        <v>85</v>
      </c>
      <c r="C473" t="s">
        <v>612</v>
      </c>
      <c r="I473" s="3"/>
      <c r="P473" t="s">
        <v>681</v>
      </c>
    </row>
    <row r="474" spans="1:16" x14ac:dyDescent="0.25">
      <c r="A474" s="20"/>
      <c r="D474" t="s">
        <v>157</v>
      </c>
      <c r="F474" t="s">
        <v>34</v>
      </c>
      <c r="I474" s="3"/>
      <c r="L474" t="s">
        <v>617</v>
      </c>
    </row>
    <row r="475" spans="1:16" x14ac:dyDescent="0.25">
      <c r="A475" s="20"/>
      <c r="B475" t="s">
        <v>463</v>
      </c>
      <c r="I475" s="3"/>
      <c r="P475" t="s">
        <v>682</v>
      </c>
    </row>
    <row r="476" spans="1:16" x14ac:dyDescent="0.25">
      <c r="A476" s="20"/>
      <c r="D476" t="s">
        <v>157</v>
      </c>
      <c r="F476" t="s">
        <v>34</v>
      </c>
      <c r="I476" s="3"/>
      <c r="L476" t="s">
        <v>616</v>
      </c>
    </row>
    <row r="477" spans="1:16" x14ac:dyDescent="0.25">
      <c r="A477" s="20"/>
      <c r="B477" t="s">
        <v>87</v>
      </c>
      <c r="I477" s="3"/>
    </row>
    <row r="478" spans="1:16" x14ac:dyDescent="0.25">
      <c r="A478" s="20"/>
      <c r="B478" t="s">
        <v>87</v>
      </c>
      <c r="I478" s="3"/>
    </row>
    <row r="479" spans="1:16" x14ac:dyDescent="0.25">
      <c r="A479" s="20"/>
      <c r="B479" t="s">
        <v>85</v>
      </c>
      <c r="C479" t="s">
        <v>766</v>
      </c>
      <c r="I479" s="3"/>
    </row>
    <row r="480" spans="1:16" x14ac:dyDescent="0.25">
      <c r="A480" s="20"/>
      <c r="D480" t="s">
        <v>20</v>
      </c>
      <c r="F480" t="s">
        <v>614</v>
      </c>
      <c r="G480" t="s">
        <v>275</v>
      </c>
      <c r="H480" t="s">
        <v>249</v>
      </c>
      <c r="I480" s="3" t="s">
        <v>697</v>
      </c>
      <c r="J480" t="s">
        <v>386</v>
      </c>
      <c r="K480" t="s">
        <v>387</v>
      </c>
      <c r="O480" t="s">
        <v>404</v>
      </c>
    </row>
    <row r="481" spans="1:17" x14ac:dyDescent="0.25">
      <c r="A481" s="20"/>
      <c r="D481" t="s">
        <v>289</v>
      </c>
      <c r="E481" t="s">
        <v>290</v>
      </c>
      <c r="F481" t="s">
        <v>610</v>
      </c>
      <c r="I481" s="3"/>
    </row>
    <row r="482" spans="1:17" x14ac:dyDescent="0.25">
      <c r="A482" s="20"/>
      <c r="B482" t="s">
        <v>85</v>
      </c>
      <c r="C482" t="s">
        <v>618</v>
      </c>
      <c r="I482" s="3"/>
      <c r="P482" t="s">
        <v>681</v>
      </c>
    </row>
    <row r="483" spans="1:17" x14ac:dyDescent="0.25">
      <c r="A483" s="20"/>
      <c r="D483" t="s">
        <v>157</v>
      </c>
      <c r="F483" t="s">
        <v>37</v>
      </c>
      <c r="I483" s="3"/>
      <c r="L483" t="s">
        <v>619</v>
      </c>
    </row>
    <row r="484" spans="1:17" x14ac:dyDescent="0.25">
      <c r="A484" s="20"/>
      <c r="B484" t="s">
        <v>463</v>
      </c>
      <c r="I484" s="3"/>
      <c r="P484" t="s">
        <v>682</v>
      </c>
    </row>
    <row r="485" spans="1:17" x14ac:dyDescent="0.25">
      <c r="A485" s="20"/>
      <c r="D485" t="s">
        <v>157</v>
      </c>
      <c r="F485" t="s">
        <v>37</v>
      </c>
      <c r="I485" s="3"/>
      <c r="L485" t="s">
        <v>620</v>
      </c>
    </row>
    <row r="486" spans="1:17" x14ac:dyDescent="0.25">
      <c r="A486" s="20"/>
      <c r="B486" t="s">
        <v>87</v>
      </c>
      <c r="I486" s="3"/>
    </row>
    <row r="487" spans="1:17" x14ac:dyDescent="0.25">
      <c r="A487" s="20"/>
      <c r="B487" t="s">
        <v>87</v>
      </c>
      <c r="I487" s="3"/>
    </row>
    <row r="488" spans="1:17" x14ac:dyDescent="0.25">
      <c r="A488" s="20"/>
      <c r="B488" t="s">
        <v>19</v>
      </c>
      <c r="I488" s="3"/>
    </row>
    <row r="489" spans="1:17" x14ac:dyDescent="0.25">
      <c r="A489" s="20"/>
      <c r="B489" t="s">
        <v>87</v>
      </c>
      <c r="I489" s="3"/>
    </row>
    <row r="490" spans="1:17" x14ac:dyDescent="0.25">
      <c r="A490" s="20"/>
      <c r="B490" t="s">
        <v>85</v>
      </c>
      <c r="C490" t="s">
        <v>787</v>
      </c>
      <c r="I490" s="3"/>
    </row>
    <row r="491" spans="1:17" x14ac:dyDescent="0.25">
      <c r="A491" s="20"/>
      <c r="B491" t="s">
        <v>18</v>
      </c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7" x14ac:dyDescent="0.25">
      <c r="A492" s="20"/>
      <c r="D492" t="s">
        <v>62</v>
      </c>
      <c r="G492" t="s">
        <v>120</v>
      </c>
      <c r="H492" t="s">
        <v>258</v>
      </c>
    </row>
    <row r="493" spans="1:17" x14ac:dyDescent="0.25">
      <c r="A493" s="20"/>
      <c r="D493" t="s">
        <v>91</v>
      </c>
      <c r="E493" s="1" t="s">
        <v>88</v>
      </c>
      <c r="F493" s="1" t="s">
        <v>93</v>
      </c>
      <c r="G493" s="1" t="s">
        <v>95</v>
      </c>
      <c r="H493" s="1" t="s">
        <v>252</v>
      </c>
      <c r="I493" s="1"/>
      <c r="J493" s="1"/>
      <c r="K493" s="1"/>
      <c r="L493" s="1"/>
      <c r="M493" s="1"/>
      <c r="N493" s="1"/>
      <c r="O493" s="1"/>
      <c r="P493" s="1"/>
    </row>
    <row r="494" spans="1:17" x14ac:dyDescent="0.25">
      <c r="A494" s="20"/>
      <c r="B494" t="s">
        <v>85</v>
      </c>
      <c r="C494" t="s">
        <v>414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t="s">
        <v>685</v>
      </c>
    </row>
    <row r="495" spans="1:17" ht="16.7" customHeight="1" x14ac:dyDescent="0.25">
      <c r="A495" s="20"/>
      <c r="D495" t="s">
        <v>101</v>
      </c>
      <c r="F495" s="1" t="s">
        <v>106</v>
      </c>
      <c r="G495" s="1" t="s">
        <v>99</v>
      </c>
      <c r="H495" s="1" t="s">
        <v>253</v>
      </c>
      <c r="I495" s="1"/>
      <c r="J495" s="1"/>
      <c r="K495" s="1"/>
      <c r="L495" s="1"/>
      <c r="M495" s="1"/>
      <c r="N495" s="1"/>
      <c r="O495" s="1"/>
      <c r="P495" s="1" t="s">
        <v>404</v>
      </c>
    </row>
    <row r="496" spans="1:17" ht="16.7" customHeight="1" x14ac:dyDescent="0.25">
      <c r="A496" s="20"/>
      <c r="D496" t="s">
        <v>101</v>
      </c>
      <c r="F496" s="1" t="s">
        <v>107</v>
      </c>
      <c r="G496" s="1" t="s">
        <v>100</v>
      </c>
      <c r="H496" s="1" t="s">
        <v>271</v>
      </c>
      <c r="I496" s="1"/>
      <c r="J496" s="1"/>
      <c r="K496" s="1"/>
      <c r="L496" s="1"/>
      <c r="M496" s="1"/>
      <c r="N496" s="1"/>
      <c r="O496" s="1"/>
      <c r="P496" s="1" t="s">
        <v>404</v>
      </c>
    </row>
    <row r="497" spans="1:17" ht="16.7" customHeight="1" x14ac:dyDescent="0.25">
      <c r="A497" s="20"/>
      <c r="B497" t="s">
        <v>87</v>
      </c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7" x14ac:dyDescent="0.25">
      <c r="A498" s="20"/>
      <c r="D498" t="s">
        <v>91</v>
      </c>
      <c r="E498" t="s">
        <v>92</v>
      </c>
      <c r="F498" s="1" t="s">
        <v>90</v>
      </c>
      <c r="G498" s="1" t="s">
        <v>96</v>
      </c>
      <c r="H498" s="1" t="s">
        <v>255</v>
      </c>
      <c r="I498" s="1"/>
      <c r="J498" s="1"/>
      <c r="K498" s="1"/>
      <c r="L498" s="1"/>
      <c r="M498" s="1"/>
      <c r="N498" s="1"/>
      <c r="O498" s="1"/>
      <c r="P498" s="1"/>
    </row>
    <row r="499" spans="1:17" ht="16.7" customHeight="1" x14ac:dyDescent="0.25">
      <c r="A499" s="20"/>
      <c r="B499" t="s">
        <v>19</v>
      </c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7" x14ac:dyDescent="0.25">
      <c r="A500" s="20"/>
      <c r="B500" t="s">
        <v>87</v>
      </c>
      <c r="I500" s="3"/>
    </row>
    <row r="501" spans="1:17" x14ac:dyDescent="0.25">
      <c r="A501" s="20"/>
      <c r="B501" t="s">
        <v>85</v>
      </c>
      <c r="C501" t="s">
        <v>815</v>
      </c>
      <c r="I501" s="3"/>
    </row>
    <row r="502" spans="1:17" x14ac:dyDescent="0.25">
      <c r="A502" s="20"/>
      <c r="B502" t="s">
        <v>18</v>
      </c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7" x14ac:dyDescent="0.25">
      <c r="A503" s="20"/>
      <c r="D503" t="s">
        <v>62</v>
      </c>
      <c r="F503" s="1"/>
      <c r="G503" s="1" t="s">
        <v>121</v>
      </c>
      <c r="H503" s="1" t="s">
        <v>260</v>
      </c>
      <c r="I503" s="1"/>
      <c r="J503" s="1"/>
      <c r="K503" s="1"/>
      <c r="L503" s="1"/>
      <c r="M503" s="1"/>
      <c r="N503" s="1"/>
      <c r="O503" s="1"/>
      <c r="P503" s="1"/>
    </row>
    <row r="504" spans="1:17" x14ac:dyDescent="0.25">
      <c r="A504" s="20"/>
      <c r="D504" t="s">
        <v>9</v>
      </c>
      <c r="E504" s="1" t="s">
        <v>78</v>
      </c>
      <c r="F504" s="1" t="s">
        <v>94</v>
      </c>
      <c r="G504" s="1" t="s">
        <v>257</v>
      </c>
      <c r="H504" s="1" t="s">
        <v>259</v>
      </c>
      <c r="I504" s="1"/>
      <c r="J504" s="1"/>
      <c r="K504" s="1"/>
      <c r="L504" s="1"/>
      <c r="M504" s="1"/>
      <c r="N504" s="1"/>
      <c r="O504" s="1"/>
      <c r="P504" s="1"/>
    </row>
    <row r="505" spans="1:17" x14ac:dyDescent="0.25">
      <c r="A505" s="20"/>
      <c r="B505" t="s">
        <v>85</v>
      </c>
      <c r="C505" t="s">
        <v>256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t="s">
        <v>685</v>
      </c>
    </row>
    <row r="506" spans="1:17" x14ac:dyDescent="0.25">
      <c r="A506" s="20"/>
      <c r="D506" t="s">
        <v>101</v>
      </c>
      <c r="F506" s="1" t="s">
        <v>97</v>
      </c>
      <c r="G506" s="1" t="s">
        <v>99</v>
      </c>
      <c r="H506" s="1" t="s">
        <v>253</v>
      </c>
      <c r="I506" s="1"/>
      <c r="J506" s="1"/>
      <c r="K506" s="1"/>
      <c r="L506" s="1"/>
      <c r="M506" s="1"/>
      <c r="N506" s="1"/>
      <c r="O506" s="1"/>
      <c r="P506" s="1" t="s">
        <v>404</v>
      </c>
    </row>
    <row r="507" spans="1:17" x14ac:dyDescent="0.25">
      <c r="A507" s="20"/>
      <c r="D507" t="s">
        <v>101</v>
      </c>
      <c r="F507" s="1" t="s">
        <v>98</v>
      </c>
      <c r="G507" s="1" t="s">
        <v>100</v>
      </c>
      <c r="H507" s="1" t="s">
        <v>254</v>
      </c>
      <c r="I507" s="1"/>
      <c r="J507" s="1"/>
      <c r="K507" s="1"/>
      <c r="L507" s="1"/>
      <c r="M507" s="1"/>
      <c r="N507" s="1"/>
      <c r="O507" s="1"/>
      <c r="P507" s="1" t="s">
        <v>404</v>
      </c>
    </row>
    <row r="508" spans="1:17" x14ac:dyDescent="0.25">
      <c r="A508" s="20"/>
      <c r="B508" t="s">
        <v>87</v>
      </c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7" x14ac:dyDescent="0.25">
      <c r="A509" s="20"/>
      <c r="D509" t="s">
        <v>91</v>
      </c>
      <c r="E509" t="s">
        <v>92</v>
      </c>
      <c r="F509" s="1" t="s">
        <v>89</v>
      </c>
      <c r="G509" s="1" t="s">
        <v>96</v>
      </c>
      <c r="H509" s="1" t="s">
        <v>255</v>
      </c>
      <c r="I509" s="1"/>
      <c r="J509" s="1"/>
      <c r="K509" s="1"/>
      <c r="L509" s="1"/>
      <c r="M509" s="1"/>
      <c r="N509" s="1"/>
      <c r="O509" s="1"/>
      <c r="P509" s="1"/>
    </row>
    <row r="510" spans="1:17" x14ac:dyDescent="0.25">
      <c r="A510" s="20"/>
      <c r="B510" t="s">
        <v>19</v>
      </c>
    </row>
    <row r="511" spans="1:17" x14ac:dyDescent="0.25">
      <c r="A511" s="20"/>
      <c r="B511" t="s">
        <v>87</v>
      </c>
    </row>
    <row r="512" spans="1:17" ht="16.7" customHeight="1" x14ac:dyDescent="0.25">
      <c r="A512" s="20"/>
      <c r="B512" t="s">
        <v>85</v>
      </c>
      <c r="C512" t="s">
        <v>823</v>
      </c>
    </row>
    <row r="513" spans="1:17" ht="16.7" customHeight="1" x14ac:dyDescent="0.25">
      <c r="A513" s="20"/>
      <c r="B513" t="s">
        <v>18</v>
      </c>
    </row>
    <row r="514" spans="1:17" x14ac:dyDescent="0.25">
      <c r="A514" s="20"/>
      <c r="D514" t="s">
        <v>9</v>
      </c>
      <c r="E514" t="s">
        <v>79</v>
      </c>
      <c r="F514" t="s">
        <v>753</v>
      </c>
      <c r="G514" t="s">
        <v>84</v>
      </c>
      <c r="H514" t="s">
        <v>261</v>
      </c>
    </row>
    <row r="515" spans="1:17" x14ac:dyDescent="0.25">
      <c r="A515" s="20"/>
      <c r="B515" t="s">
        <v>85</v>
      </c>
      <c r="C515" t="s">
        <v>767</v>
      </c>
      <c r="Q515" t="s">
        <v>688</v>
      </c>
    </row>
    <row r="516" spans="1:17" x14ac:dyDescent="0.25">
      <c r="A516" s="20"/>
      <c r="D516" t="s">
        <v>9</v>
      </c>
      <c r="E516" t="s">
        <v>78</v>
      </c>
      <c r="F516" t="s">
        <v>119</v>
      </c>
      <c r="G516" t="s">
        <v>156</v>
      </c>
      <c r="H516" t="s">
        <v>272</v>
      </c>
    </row>
    <row r="517" spans="1:17" x14ac:dyDescent="0.25">
      <c r="A517" s="20"/>
      <c r="B517" t="s">
        <v>87</v>
      </c>
    </row>
    <row r="518" spans="1:17" ht="16.7" customHeight="1" x14ac:dyDescent="0.25">
      <c r="A518" s="20"/>
      <c r="B518" t="s">
        <v>19</v>
      </c>
    </row>
    <row r="519" spans="1:17" ht="16.7" customHeight="1" x14ac:dyDescent="0.25">
      <c r="A519" s="20"/>
      <c r="B519" t="s">
        <v>85</v>
      </c>
      <c r="C519" t="s">
        <v>767</v>
      </c>
    </row>
    <row r="520" spans="1:17" x14ac:dyDescent="0.25">
      <c r="A520" s="20"/>
      <c r="B520" t="s">
        <v>18</v>
      </c>
    </row>
    <row r="521" spans="1:17" x14ac:dyDescent="0.25">
      <c r="A521" s="20"/>
      <c r="D521" t="s">
        <v>157</v>
      </c>
      <c r="F521" t="s">
        <v>819</v>
      </c>
      <c r="L521" t="s">
        <v>824</v>
      </c>
    </row>
    <row r="522" spans="1:17" x14ac:dyDescent="0.25">
      <c r="A522" s="20"/>
      <c r="D522" t="s">
        <v>135</v>
      </c>
      <c r="F522" s="1" t="s">
        <v>511</v>
      </c>
      <c r="G522" s="1" t="s">
        <v>38</v>
      </c>
      <c r="H522" s="1" t="s">
        <v>262</v>
      </c>
      <c r="I522" s="1" t="s">
        <v>518</v>
      </c>
      <c r="J522" s="1" t="s">
        <v>128</v>
      </c>
      <c r="K522" s="1" t="s">
        <v>388</v>
      </c>
      <c r="L522" s="1"/>
      <c r="M522" s="1"/>
      <c r="N522" s="1"/>
      <c r="O522" s="1"/>
      <c r="P522" s="1"/>
      <c r="Q522" s="1"/>
    </row>
    <row r="523" spans="1:17" x14ac:dyDescent="0.25">
      <c r="A523" s="20"/>
      <c r="D523" t="s">
        <v>289</v>
      </c>
      <c r="E523" t="s">
        <v>186</v>
      </c>
      <c r="F523" s="1" t="s">
        <v>188</v>
      </c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25">
      <c r="A524" s="20"/>
      <c r="B524" t="s">
        <v>85</v>
      </c>
      <c r="C524" t="s">
        <v>513</v>
      </c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 t="s">
        <v>689</v>
      </c>
    </row>
    <row r="525" spans="1:17" x14ac:dyDescent="0.25">
      <c r="A525" s="20"/>
      <c r="D525" t="s">
        <v>157</v>
      </c>
      <c r="F525" s="1" t="s">
        <v>39</v>
      </c>
      <c r="G525" s="1"/>
      <c r="H525" s="1"/>
      <c r="I525" s="1"/>
      <c r="J525" s="1"/>
      <c r="K525" s="1"/>
      <c r="L525" s="1" t="s">
        <v>510</v>
      </c>
      <c r="M525" s="1"/>
      <c r="N525" s="1"/>
      <c r="O525" s="1"/>
      <c r="P525" s="1"/>
      <c r="Q525" s="1"/>
    </row>
    <row r="526" spans="1:17" x14ac:dyDescent="0.25">
      <c r="A526" s="20"/>
      <c r="B526" t="s">
        <v>463</v>
      </c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 t="s">
        <v>690</v>
      </c>
    </row>
    <row r="527" spans="1:17" x14ac:dyDescent="0.25">
      <c r="A527" s="20"/>
      <c r="D527" t="s">
        <v>157</v>
      </c>
      <c r="F527" s="1" t="s">
        <v>39</v>
      </c>
      <c r="G527" s="1"/>
      <c r="H527" s="1"/>
      <c r="I527" s="1"/>
      <c r="J527" s="1"/>
      <c r="K527" s="1"/>
      <c r="L527" s="1" t="s">
        <v>512</v>
      </c>
      <c r="M527" s="1"/>
      <c r="N527" s="1"/>
      <c r="O527" s="1"/>
      <c r="P527" s="1"/>
      <c r="Q527" s="1"/>
    </row>
    <row r="528" spans="1:17" x14ac:dyDescent="0.25">
      <c r="A528" s="20"/>
      <c r="B528" t="s">
        <v>87</v>
      </c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25">
      <c r="A529" s="20"/>
      <c r="D529" t="s">
        <v>135</v>
      </c>
      <c r="F529" s="1" t="s">
        <v>514</v>
      </c>
      <c r="G529" s="1" t="s">
        <v>329</v>
      </c>
      <c r="H529" s="1" t="s">
        <v>330</v>
      </c>
      <c r="I529" s="1" t="s">
        <v>519</v>
      </c>
      <c r="J529" s="1" t="s">
        <v>128</v>
      </c>
      <c r="K529" s="1" t="s">
        <v>388</v>
      </c>
      <c r="L529" s="1"/>
      <c r="M529" s="1"/>
      <c r="N529" s="1"/>
      <c r="O529" s="1"/>
      <c r="P529" s="1"/>
      <c r="Q529" s="1"/>
    </row>
    <row r="530" spans="1:17" x14ac:dyDescent="0.25">
      <c r="A530" s="20"/>
      <c r="D530" t="s">
        <v>289</v>
      </c>
      <c r="E530" t="s">
        <v>343</v>
      </c>
      <c r="F530" t="s">
        <v>193</v>
      </c>
    </row>
    <row r="531" spans="1:17" x14ac:dyDescent="0.25">
      <c r="A531" s="20"/>
      <c r="B531" t="s">
        <v>85</v>
      </c>
      <c r="C531" t="s">
        <v>368</v>
      </c>
      <c r="Q531" t="s">
        <v>691</v>
      </c>
    </row>
    <row r="532" spans="1:17" x14ac:dyDescent="0.25">
      <c r="A532" s="20"/>
      <c r="D532" t="s">
        <v>157</v>
      </c>
      <c r="F532" s="1" t="s">
        <v>514</v>
      </c>
      <c r="G532" s="1"/>
      <c r="H532" s="1"/>
      <c r="J532" s="1"/>
      <c r="K532" s="1"/>
      <c r="L532" s="1" t="s">
        <v>512</v>
      </c>
      <c r="M532" s="1"/>
      <c r="N532" s="1"/>
      <c r="O532" s="1"/>
      <c r="P532" s="1"/>
      <c r="Q532" s="1"/>
    </row>
    <row r="533" spans="1:17" x14ac:dyDescent="0.25">
      <c r="A533" s="20"/>
      <c r="B533" t="s">
        <v>87</v>
      </c>
      <c r="F533" s="1"/>
      <c r="G533" s="1"/>
      <c r="H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25">
      <c r="A534" s="20"/>
      <c r="B534" t="s">
        <v>85</v>
      </c>
      <c r="C534" t="s">
        <v>517</v>
      </c>
      <c r="F534" s="1"/>
      <c r="G534" s="1"/>
      <c r="H534" s="1"/>
      <c r="J534" s="1"/>
      <c r="K534" s="1"/>
      <c r="L534" s="1"/>
      <c r="M534" s="1"/>
      <c r="N534" s="1"/>
      <c r="O534" s="1"/>
      <c r="P534" s="1"/>
      <c r="Q534" s="1" t="s">
        <v>689</v>
      </c>
    </row>
    <row r="535" spans="1:17" x14ac:dyDescent="0.25">
      <c r="A535" s="20"/>
      <c r="D535" t="s">
        <v>157</v>
      </c>
      <c r="F535" s="1" t="s">
        <v>41</v>
      </c>
      <c r="G535" s="1"/>
      <c r="H535" s="1"/>
      <c r="J535" s="1"/>
      <c r="K535" s="1"/>
      <c r="L535" s="1" t="s">
        <v>515</v>
      </c>
      <c r="M535" s="1"/>
      <c r="N535" s="1"/>
      <c r="O535" s="1"/>
      <c r="P535" s="1"/>
      <c r="Q535" s="1"/>
    </row>
    <row r="536" spans="1:17" x14ac:dyDescent="0.25">
      <c r="A536" s="20"/>
      <c r="B536" t="s">
        <v>463</v>
      </c>
      <c r="F536" s="1"/>
      <c r="G536" s="1"/>
      <c r="H536" s="1"/>
      <c r="J536" s="1"/>
      <c r="K536" s="1"/>
      <c r="L536" s="1"/>
      <c r="M536" s="1"/>
      <c r="N536" s="1"/>
      <c r="O536" s="1"/>
      <c r="P536" s="1"/>
      <c r="Q536" s="1" t="s">
        <v>690</v>
      </c>
    </row>
    <row r="537" spans="1:17" x14ac:dyDescent="0.25">
      <c r="A537" s="20"/>
      <c r="D537" t="s">
        <v>157</v>
      </c>
      <c r="F537" s="1" t="s">
        <v>41</v>
      </c>
      <c r="G537" s="1"/>
      <c r="H537" s="1"/>
      <c r="J537" s="1"/>
      <c r="K537" s="1"/>
      <c r="L537" s="1" t="s">
        <v>516</v>
      </c>
      <c r="M537" s="1"/>
      <c r="N537" s="1"/>
      <c r="O537" s="1"/>
      <c r="P537" s="1"/>
    </row>
    <row r="538" spans="1:17" x14ac:dyDescent="0.25">
      <c r="A538" s="20"/>
      <c r="B538" t="s">
        <v>87</v>
      </c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25">
      <c r="A539" s="20"/>
      <c r="B539" t="s">
        <v>19</v>
      </c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25">
      <c r="A540" s="20"/>
      <c r="B540" t="s">
        <v>18</v>
      </c>
    </row>
    <row r="541" spans="1:17" x14ac:dyDescent="0.25">
      <c r="A541" s="20"/>
      <c r="D541" t="s">
        <v>135</v>
      </c>
      <c r="F541" s="1" t="s">
        <v>524</v>
      </c>
      <c r="G541" s="1" t="s">
        <v>53</v>
      </c>
      <c r="H541" s="1" t="s">
        <v>263</v>
      </c>
      <c r="I541" s="1" t="s">
        <v>520</v>
      </c>
      <c r="J541" s="1" t="s">
        <v>128</v>
      </c>
      <c r="K541" s="1" t="s">
        <v>388</v>
      </c>
      <c r="L541" s="1"/>
      <c r="M541" s="1"/>
      <c r="N541" s="1"/>
      <c r="O541" s="1"/>
      <c r="P541" s="1"/>
      <c r="Q541" s="1"/>
    </row>
    <row r="542" spans="1:17" x14ac:dyDescent="0.25">
      <c r="A542" s="20"/>
      <c r="D542" t="s">
        <v>289</v>
      </c>
      <c r="E542" t="s">
        <v>186</v>
      </c>
      <c r="F542" s="1" t="s">
        <v>189</v>
      </c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25">
      <c r="A543" s="20"/>
      <c r="B543" t="s">
        <v>85</v>
      </c>
      <c r="C543" t="s">
        <v>525</v>
      </c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 t="s">
        <v>689</v>
      </c>
    </row>
    <row r="544" spans="1:17" x14ac:dyDescent="0.25">
      <c r="A544" s="20"/>
      <c r="D544" t="s">
        <v>157</v>
      </c>
      <c r="F544" s="1" t="s">
        <v>46</v>
      </c>
      <c r="G544" s="1"/>
      <c r="H544" s="1"/>
      <c r="I544" s="1"/>
      <c r="J544" s="1"/>
      <c r="K544" s="1"/>
      <c r="L544" s="1" t="s">
        <v>526</v>
      </c>
      <c r="M544" s="1"/>
      <c r="N544" s="1"/>
      <c r="O544" s="1"/>
      <c r="P544" s="1"/>
      <c r="Q544" s="1"/>
    </row>
    <row r="545" spans="1:17" x14ac:dyDescent="0.25">
      <c r="A545" s="20"/>
      <c r="B545" t="s">
        <v>463</v>
      </c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 t="s">
        <v>690</v>
      </c>
    </row>
    <row r="546" spans="1:17" x14ac:dyDescent="0.25">
      <c r="A546" s="20"/>
      <c r="D546" t="s">
        <v>157</v>
      </c>
      <c r="F546" s="1" t="s">
        <v>46</v>
      </c>
      <c r="G546" s="1"/>
      <c r="H546" s="1"/>
      <c r="I546" s="1"/>
      <c r="J546" s="1"/>
      <c r="K546" s="1"/>
      <c r="L546" s="1" t="s">
        <v>527</v>
      </c>
      <c r="M546" s="1"/>
      <c r="N546" s="1"/>
      <c r="O546" s="1"/>
      <c r="P546" s="1"/>
      <c r="Q546" s="1"/>
    </row>
    <row r="547" spans="1:17" x14ac:dyDescent="0.25">
      <c r="A547" s="20"/>
      <c r="B547" t="s">
        <v>87</v>
      </c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25">
      <c r="A548" s="20"/>
      <c r="D548" t="s">
        <v>135</v>
      </c>
      <c r="F548" s="1" t="s">
        <v>528</v>
      </c>
      <c r="G548" s="1" t="s">
        <v>332</v>
      </c>
      <c r="H548" s="1" t="s">
        <v>333</v>
      </c>
      <c r="I548" s="1" t="s">
        <v>521</v>
      </c>
      <c r="J548" s="1" t="s">
        <v>369</v>
      </c>
      <c r="K548" s="1" t="s">
        <v>389</v>
      </c>
      <c r="L548" s="1"/>
      <c r="M548" s="1"/>
      <c r="N548" s="1"/>
      <c r="O548" s="1"/>
      <c r="P548" s="1"/>
      <c r="Q548" s="1"/>
    </row>
    <row r="549" spans="1:17" x14ac:dyDescent="0.25">
      <c r="A549" s="20"/>
      <c r="D549" t="s">
        <v>289</v>
      </c>
      <c r="E549" t="s">
        <v>338</v>
      </c>
      <c r="F549" s="1" t="s">
        <v>194</v>
      </c>
    </row>
    <row r="550" spans="1:17" x14ac:dyDescent="0.25">
      <c r="A550" s="20"/>
      <c r="B550" t="s">
        <v>85</v>
      </c>
      <c r="C550" t="s">
        <v>367</v>
      </c>
      <c r="Q550" t="s">
        <v>692</v>
      </c>
    </row>
    <row r="551" spans="1:17" x14ac:dyDescent="0.25">
      <c r="A551" s="20"/>
      <c r="D551" t="s">
        <v>157</v>
      </c>
      <c r="F551" s="1" t="s">
        <v>528</v>
      </c>
      <c r="G551" s="1"/>
      <c r="H551" s="1"/>
      <c r="J551" s="1"/>
      <c r="K551" s="1"/>
      <c r="L551" s="1" t="s">
        <v>527</v>
      </c>
      <c r="M551" s="1"/>
      <c r="N551" s="1"/>
      <c r="O551" s="1"/>
      <c r="P551" s="1"/>
      <c r="Q551" s="1"/>
    </row>
    <row r="552" spans="1:17" x14ac:dyDescent="0.25">
      <c r="A552" s="20"/>
      <c r="B552" t="s">
        <v>87</v>
      </c>
      <c r="F552" s="1"/>
      <c r="G552" s="1"/>
      <c r="H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25">
      <c r="A553" s="20"/>
      <c r="B553" t="s">
        <v>85</v>
      </c>
      <c r="C553" t="s">
        <v>529</v>
      </c>
      <c r="F553" s="1"/>
      <c r="G553" s="1"/>
      <c r="H553" s="1"/>
      <c r="J553" s="1"/>
      <c r="K553" s="1"/>
      <c r="L553" s="1"/>
      <c r="M553" s="1"/>
      <c r="N553" s="1"/>
      <c r="O553" s="1"/>
      <c r="P553" s="1"/>
      <c r="Q553" s="1" t="s">
        <v>689</v>
      </c>
    </row>
    <row r="554" spans="1:17" x14ac:dyDescent="0.25">
      <c r="A554" s="20"/>
      <c r="D554" t="s">
        <v>157</v>
      </c>
      <c r="F554" s="1" t="s">
        <v>43</v>
      </c>
      <c r="G554" s="1"/>
      <c r="H554" s="1"/>
      <c r="J554" s="1"/>
      <c r="K554" s="1"/>
      <c r="L554" s="1" t="s">
        <v>530</v>
      </c>
      <c r="M554" s="1"/>
      <c r="N554" s="1"/>
      <c r="O554" s="1"/>
      <c r="P554" s="1"/>
      <c r="Q554" s="1"/>
    </row>
    <row r="555" spans="1:17" x14ac:dyDescent="0.25">
      <c r="A555" s="20"/>
      <c r="B555" t="s">
        <v>463</v>
      </c>
      <c r="F555" s="1"/>
      <c r="G555" s="1"/>
      <c r="H555" s="1"/>
      <c r="J555" s="1"/>
      <c r="K555" s="1"/>
      <c r="L555" s="1"/>
      <c r="M555" s="1"/>
      <c r="N555" s="1"/>
      <c r="O555" s="1"/>
      <c r="P555" s="1"/>
      <c r="Q555" s="1" t="s">
        <v>690</v>
      </c>
    </row>
    <row r="556" spans="1:17" x14ac:dyDescent="0.25">
      <c r="A556" s="20"/>
      <c r="D556" t="s">
        <v>157</v>
      </c>
      <c r="F556" s="1" t="s">
        <v>43</v>
      </c>
      <c r="G556" s="1"/>
      <c r="H556" s="1"/>
      <c r="J556" s="1"/>
      <c r="K556" s="1"/>
      <c r="L556" s="1" t="s">
        <v>531</v>
      </c>
      <c r="M556" s="1"/>
      <c r="N556" s="1"/>
      <c r="O556" s="1"/>
      <c r="P556" s="1"/>
      <c r="Q556" s="1"/>
    </row>
    <row r="557" spans="1:17" x14ac:dyDescent="0.25">
      <c r="A557" s="20"/>
      <c r="B557" t="s">
        <v>87</v>
      </c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25">
      <c r="A558" s="20"/>
      <c r="D558" t="s">
        <v>135</v>
      </c>
      <c r="F558" s="1" t="s">
        <v>532</v>
      </c>
      <c r="G558" s="1" t="s">
        <v>334</v>
      </c>
      <c r="H558" s="1" t="s">
        <v>335</v>
      </c>
      <c r="I558" s="1" t="s">
        <v>522</v>
      </c>
      <c r="J558" s="1" t="s">
        <v>128</v>
      </c>
      <c r="K558" s="1" t="s">
        <v>388</v>
      </c>
      <c r="L558" s="1"/>
      <c r="M558" s="1"/>
      <c r="N558" s="1"/>
      <c r="O558" s="1"/>
      <c r="P558" s="1"/>
    </row>
    <row r="559" spans="1:17" x14ac:dyDescent="0.25">
      <c r="A559" s="20"/>
      <c r="D559" t="s">
        <v>289</v>
      </c>
      <c r="E559" t="s">
        <v>338</v>
      </c>
      <c r="F559" s="1" t="s">
        <v>197</v>
      </c>
    </row>
    <row r="560" spans="1:17" x14ac:dyDescent="0.25">
      <c r="A560" s="20"/>
      <c r="B560" t="s">
        <v>85</v>
      </c>
      <c r="C560" t="s">
        <v>366</v>
      </c>
      <c r="Q560" t="s">
        <v>692</v>
      </c>
    </row>
    <row r="561" spans="1:17" x14ac:dyDescent="0.25">
      <c r="A561" s="20"/>
      <c r="D561" t="s">
        <v>157</v>
      </c>
      <c r="F561" s="1" t="s">
        <v>532</v>
      </c>
      <c r="G561" s="1"/>
      <c r="H561" s="1"/>
      <c r="J561" s="1"/>
      <c r="K561" s="1"/>
      <c r="L561" s="1" t="s">
        <v>527</v>
      </c>
      <c r="M561" s="1"/>
      <c r="N561" s="1"/>
      <c r="O561" s="1"/>
      <c r="P561" s="1"/>
      <c r="Q561" s="1"/>
    </row>
    <row r="562" spans="1:17" x14ac:dyDescent="0.25">
      <c r="A562" s="20"/>
      <c r="B562" t="s">
        <v>87</v>
      </c>
      <c r="F562" s="1"/>
      <c r="G562" s="1"/>
      <c r="H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25">
      <c r="A563" s="20"/>
      <c r="B563" t="s">
        <v>85</v>
      </c>
      <c r="C563" t="s">
        <v>533</v>
      </c>
      <c r="F563" s="1"/>
      <c r="G563" s="1"/>
      <c r="H563" s="1"/>
      <c r="J563" s="1"/>
      <c r="K563" s="1"/>
      <c r="L563" s="1"/>
      <c r="M563" s="1"/>
      <c r="N563" s="1"/>
      <c r="O563" s="1"/>
      <c r="P563" s="1"/>
      <c r="Q563" s="1" t="s">
        <v>689</v>
      </c>
    </row>
    <row r="564" spans="1:17" x14ac:dyDescent="0.25">
      <c r="A564" s="20"/>
      <c r="D564" t="s">
        <v>157</v>
      </c>
      <c r="F564" s="1" t="s">
        <v>49</v>
      </c>
      <c r="G564" s="1"/>
      <c r="H564" s="1"/>
      <c r="J564" s="1"/>
      <c r="K564" s="1"/>
      <c r="L564" s="1" t="s">
        <v>535</v>
      </c>
      <c r="M564" s="1"/>
      <c r="N564" s="1"/>
      <c r="O564" s="1"/>
      <c r="P564" s="1"/>
      <c r="Q564" s="1"/>
    </row>
    <row r="565" spans="1:17" x14ac:dyDescent="0.25">
      <c r="A565" s="20"/>
      <c r="B565" t="s">
        <v>463</v>
      </c>
      <c r="F565" s="1"/>
      <c r="G565" s="1"/>
      <c r="H565" s="1"/>
      <c r="J565" s="1"/>
      <c r="K565" s="1"/>
      <c r="L565" s="1"/>
      <c r="M565" s="1"/>
      <c r="N565" s="1"/>
      <c r="O565" s="1"/>
      <c r="P565" s="1"/>
      <c r="Q565" s="1" t="s">
        <v>690</v>
      </c>
    </row>
    <row r="566" spans="1:17" x14ac:dyDescent="0.25">
      <c r="A566" s="20"/>
      <c r="D566" t="s">
        <v>157</v>
      </c>
      <c r="F566" s="1" t="s">
        <v>49</v>
      </c>
      <c r="G566" s="1"/>
      <c r="H566" s="1"/>
      <c r="J566" s="1"/>
      <c r="K566" s="1"/>
      <c r="L566" s="1" t="s">
        <v>534</v>
      </c>
      <c r="M566" s="1"/>
      <c r="N566" s="1"/>
      <c r="O566" s="1"/>
      <c r="P566" s="1"/>
      <c r="Q566" s="1"/>
    </row>
    <row r="567" spans="1:17" x14ac:dyDescent="0.25">
      <c r="A567" s="20"/>
      <c r="B567" t="s">
        <v>87</v>
      </c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25">
      <c r="A568" s="20"/>
      <c r="D568" t="s">
        <v>135</v>
      </c>
      <c r="F568" s="1" t="s">
        <v>536</v>
      </c>
      <c r="G568" s="1" t="s">
        <v>336</v>
      </c>
      <c r="H568" s="1" t="s">
        <v>337</v>
      </c>
      <c r="I568" s="1" t="s">
        <v>523</v>
      </c>
      <c r="J568" s="1" t="s">
        <v>128</v>
      </c>
      <c r="K568" s="1" t="s">
        <v>388</v>
      </c>
      <c r="L568" s="1"/>
      <c r="M568" s="1"/>
      <c r="N568" s="1"/>
      <c r="O568" s="1"/>
      <c r="P568" s="1"/>
    </row>
    <row r="569" spans="1:17" x14ac:dyDescent="0.25">
      <c r="A569" s="20"/>
      <c r="D569" t="s">
        <v>289</v>
      </c>
      <c r="E569" t="s">
        <v>338</v>
      </c>
      <c r="F569" s="1" t="s">
        <v>200</v>
      </c>
    </row>
    <row r="570" spans="1:17" x14ac:dyDescent="0.25">
      <c r="A570" s="20"/>
      <c r="B570" t="s">
        <v>85</v>
      </c>
      <c r="C570" t="s">
        <v>365</v>
      </c>
      <c r="Q570" t="s">
        <v>692</v>
      </c>
    </row>
    <row r="571" spans="1:17" x14ac:dyDescent="0.25">
      <c r="A571" s="20"/>
      <c r="D571" t="s">
        <v>157</v>
      </c>
      <c r="F571" s="1" t="s">
        <v>536</v>
      </c>
      <c r="G571" s="1"/>
      <c r="H571" s="1"/>
      <c r="J571" s="1"/>
      <c r="K571" s="1"/>
      <c r="L571" s="1" t="s">
        <v>527</v>
      </c>
      <c r="M571" s="1"/>
      <c r="N571" s="1"/>
      <c r="O571" s="1"/>
      <c r="P571" s="1"/>
      <c r="Q571" s="1"/>
    </row>
    <row r="572" spans="1:17" x14ac:dyDescent="0.25">
      <c r="A572" s="20"/>
      <c r="B572" t="s">
        <v>87</v>
      </c>
      <c r="F572" s="1"/>
      <c r="G572" s="1"/>
      <c r="H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25">
      <c r="A573" s="20"/>
      <c r="B573" t="s">
        <v>85</v>
      </c>
      <c r="C573" t="s">
        <v>537</v>
      </c>
      <c r="F573" s="1"/>
      <c r="G573" s="1"/>
      <c r="H573" s="1"/>
      <c r="J573" s="1"/>
      <c r="K573" s="1"/>
      <c r="L573" s="1"/>
      <c r="M573" s="1"/>
      <c r="N573" s="1"/>
      <c r="O573" s="1"/>
      <c r="P573" s="1"/>
      <c r="Q573" s="1" t="s">
        <v>689</v>
      </c>
    </row>
    <row r="574" spans="1:17" x14ac:dyDescent="0.25">
      <c r="A574" s="20"/>
      <c r="D574" t="s">
        <v>157</v>
      </c>
      <c r="F574" s="1" t="s">
        <v>55</v>
      </c>
      <c r="G574" s="1"/>
      <c r="H574" s="1"/>
      <c r="J574" s="1"/>
      <c r="K574" s="1"/>
      <c r="L574" s="1" t="s">
        <v>538</v>
      </c>
      <c r="M574" s="1"/>
      <c r="N574" s="1"/>
      <c r="O574" s="1"/>
      <c r="P574" s="1"/>
      <c r="Q574" s="1"/>
    </row>
    <row r="575" spans="1:17" x14ac:dyDescent="0.25">
      <c r="A575" s="20"/>
      <c r="B575" t="s">
        <v>463</v>
      </c>
      <c r="F575" s="1"/>
      <c r="G575" s="1"/>
      <c r="H575" s="1"/>
      <c r="J575" s="1"/>
      <c r="K575" s="1"/>
      <c r="L575" s="1"/>
      <c r="M575" s="1"/>
      <c r="N575" s="1"/>
      <c r="O575" s="1"/>
      <c r="P575" s="1"/>
      <c r="Q575" s="1" t="s">
        <v>690</v>
      </c>
    </row>
    <row r="576" spans="1:17" x14ac:dyDescent="0.25">
      <c r="A576" s="20"/>
      <c r="D576" t="s">
        <v>157</v>
      </c>
      <c r="F576" s="1" t="s">
        <v>55</v>
      </c>
      <c r="G576" s="1"/>
      <c r="H576" s="1"/>
      <c r="J576" s="1"/>
      <c r="K576" s="1"/>
      <c r="L576" s="1" t="s">
        <v>539</v>
      </c>
      <c r="M576" s="1"/>
      <c r="N576" s="1"/>
      <c r="O576" s="1"/>
      <c r="P576" s="1"/>
      <c r="Q576" s="1"/>
    </row>
    <row r="577" spans="1:17" x14ac:dyDescent="0.25">
      <c r="A577" s="20"/>
      <c r="B577" t="s">
        <v>87</v>
      </c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25">
      <c r="A578" s="20"/>
      <c r="B578" t="s">
        <v>19</v>
      </c>
    </row>
    <row r="579" spans="1:17" x14ac:dyDescent="0.25">
      <c r="A579" s="20"/>
      <c r="B579" t="s">
        <v>18</v>
      </c>
    </row>
    <row r="580" spans="1:17" x14ac:dyDescent="0.25">
      <c r="A580" s="20"/>
      <c r="D580" t="s">
        <v>135</v>
      </c>
      <c r="F580" s="1" t="s">
        <v>541</v>
      </c>
      <c r="G580" s="1" t="s">
        <v>52</v>
      </c>
      <c r="H580" s="1" t="s">
        <v>264</v>
      </c>
      <c r="I580" s="1" t="s">
        <v>542</v>
      </c>
      <c r="J580" s="1" t="s">
        <v>129</v>
      </c>
      <c r="K580" s="1" t="s">
        <v>390</v>
      </c>
      <c r="L580" s="1"/>
      <c r="M580" s="1"/>
      <c r="N580" s="1"/>
      <c r="O580" s="1"/>
      <c r="P580" s="1"/>
      <c r="Q580" s="1"/>
    </row>
    <row r="581" spans="1:17" x14ac:dyDescent="0.25">
      <c r="A581" s="20"/>
      <c r="D581" t="s">
        <v>289</v>
      </c>
      <c r="E581" t="s">
        <v>186</v>
      </c>
      <c r="F581" s="1" t="s">
        <v>190</v>
      </c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25">
      <c r="A582" s="20"/>
      <c r="B582" t="s">
        <v>85</v>
      </c>
      <c r="C582" t="s">
        <v>540</v>
      </c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 t="s">
        <v>689</v>
      </c>
    </row>
    <row r="583" spans="1:17" x14ac:dyDescent="0.25">
      <c r="A583" s="20"/>
      <c r="D583" t="s">
        <v>157</v>
      </c>
      <c r="F583" s="1" t="s">
        <v>47</v>
      </c>
      <c r="G583" s="1"/>
      <c r="H583" s="1"/>
      <c r="I583" s="1"/>
      <c r="J583" s="1"/>
      <c r="K583" s="1"/>
      <c r="L583" s="1" t="s">
        <v>543</v>
      </c>
      <c r="M583" s="1"/>
      <c r="N583" s="1"/>
      <c r="O583" s="1"/>
      <c r="P583" s="1"/>
      <c r="Q583" s="1"/>
    </row>
    <row r="584" spans="1:17" x14ac:dyDescent="0.25">
      <c r="A584" s="20"/>
      <c r="B584" t="s">
        <v>463</v>
      </c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 t="s">
        <v>690</v>
      </c>
    </row>
    <row r="585" spans="1:17" x14ac:dyDescent="0.25">
      <c r="A585" s="20"/>
      <c r="D585" t="s">
        <v>157</v>
      </c>
      <c r="F585" s="1" t="s">
        <v>47</v>
      </c>
      <c r="G585" s="1"/>
      <c r="H585" s="1"/>
      <c r="I585" s="1"/>
      <c r="J585" s="1"/>
      <c r="K585" s="1"/>
      <c r="L585" s="1" t="s">
        <v>544</v>
      </c>
      <c r="M585" s="1"/>
      <c r="N585" s="1"/>
      <c r="O585" s="1"/>
      <c r="P585" s="1"/>
      <c r="Q585" s="1"/>
    </row>
    <row r="586" spans="1:17" x14ac:dyDescent="0.25">
      <c r="A586" s="20"/>
      <c r="B586" t="s">
        <v>87</v>
      </c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25">
      <c r="A587" s="20"/>
      <c r="D587" t="s">
        <v>135</v>
      </c>
      <c r="F587" s="1" t="s">
        <v>545</v>
      </c>
      <c r="G587" s="1" t="s">
        <v>348</v>
      </c>
      <c r="H587" s="1" t="s">
        <v>349</v>
      </c>
      <c r="I587" s="1" t="s">
        <v>549</v>
      </c>
      <c r="J587" s="1" t="s">
        <v>370</v>
      </c>
      <c r="K587" s="1" t="s">
        <v>391</v>
      </c>
      <c r="L587" s="1"/>
      <c r="M587" s="1"/>
      <c r="N587" s="1"/>
      <c r="O587" s="1"/>
      <c r="P587" s="1"/>
      <c r="Q587" s="1"/>
    </row>
    <row r="588" spans="1:17" x14ac:dyDescent="0.25">
      <c r="A588" s="20"/>
      <c r="D588" t="s">
        <v>289</v>
      </c>
      <c r="E588" t="s">
        <v>339</v>
      </c>
      <c r="F588" s="1" t="s">
        <v>195</v>
      </c>
    </row>
    <row r="589" spans="1:17" x14ac:dyDescent="0.25">
      <c r="A589" s="20"/>
      <c r="B589" t="s">
        <v>85</v>
      </c>
      <c r="C589" t="s">
        <v>364</v>
      </c>
      <c r="Q589" t="s">
        <v>693</v>
      </c>
    </row>
    <row r="590" spans="1:17" x14ac:dyDescent="0.25">
      <c r="A590" s="20"/>
      <c r="D590" t="s">
        <v>157</v>
      </c>
      <c r="F590" s="1" t="s">
        <v>545</v>
      </c>
      <c r="G590" s="1"/>
      <c r="H590" s="1"/>
      <c r="J590" s="1"/>
      <c r="K590" s="1"/>
      <c r="L590" s="1" t="s">
        <v>544</v>
      </c>
      <c r="M590" s="1"/>
      <c r="N590" s="1"/>
      <c r="O590" s="1"/>
      <c r="P590" s="1"/>
      <c r="Q590" s="1"/>
    </row>
    <row r="591" spans="1:17" x14ac:dyDescent="0.25">
      <c r="A591" s="20"/>
      <c r="B591" t="s">
        <v>87</v>
      </c>
      <c r="F591" s="1"/>
      <c r="G591" s="1"/>
      <c r="H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25">
      <c r="A592" s="20"/>
      <c r="B592" t="s">
        <v>85</v>
      </c>
      <c r="C592" t="s">
        <v>546</v>
      </c>
      <c r="F592" s="1"/>
      <c r="G592" s="1"/>
      <c r="H592" s="1"/>
      <c r="J592" s="1"/>
      <c r="K592" s="1"/>
      <c r="L592" s="1"/>
      <c r="M592" s="1"/>
      <c r="N592" s="1"/>
      <c r="O592" s="1"/>
      <c r="P592" s="1"/>
      <c r="Q592" s="1" t="s">
        <v>689</v>
      </c>
    </row>
    <row r="593" spans="1:17" x14ac:dyDescent="0.25">
      <c r="A593" s="20"/>
      <c r="D593" t="s">
        <v>157</v>
      </c>
      <c r="F593" s="1" t="s">
        <v>44</v>
      </c>
      <c r="G593" s="1"/>
      <c r="H593" s="1"/>
      <c r="J593" s="1"/>
      <c r="K593" s="1"/>
      <c r="L593" s="1" t="s">
        <v>547</v>
      </c>
      <c r="M593" s="1"/>
      <c r="N593" s="1"/>
      <c r="O593" s="1"/>
      <c r="P593" s="1"/>
      <c r="Q593" s="1"/>
    </row>
    <row r="594" spans="1:17" x14ac:dyDescent="0.25">
      <c r="A594" s="20"/>
      <c r="B594" t="s">
        <v>463</v>
      </c>
      <c r="F594" s="1"/>
      <c r="G594" s="1"/>
      <c r="H594" s="1"/>
      <c r="J594" s="1"/>
      <c r="K594" s="1"/>
      <c r="L594" s="1"/>
      <c r="M594" s="1"/>
      <c r="N594" s="1"/>
      <c r="O594" s="1"/>
      <c r="P594" s="1"/>
      <c r="Q594" s="1" t="s">
        <v>690</v>
      </c>
    </row>
    <row r="595" spans="1:17" x14ac:dyDescent="0.25">
      <c r="A595" s="20"/>
      <c r="D595" t="s">
        <v>157</v>
      </c>
      <c r="F595" s="1" t="s">
        <v>44</v>
      </c>
      <c r="G595" s="1"/>
      <c r="H595" s="1"/>
      <c r="J595" s="1"/>
      <c r="K595" s="1"/>
      <c r="L595" s="1" t="s">
        <v>548</v>
      </c>
      <c r="M595" s="1"/>
      <c r="N595" s="1"/>
      <c r="O595" s="1"/>
      <c r="P595" s="1"/>
      <c r="Q595" s="1"/>
    </row>
    <row r="596" spans="1:17" x14ac:dyDescent="0.25">
      <c r="A596" s="20"/>
      <c r="B596" t="s">
        <v>87</v>
      </c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25">
      <c r="A597" s="20"/>
      <c r="D597" t="s">
        <v>135</v>
      </c>
      <c r="F597" s="1" t="s">
        <v>550</v>
      </c>
      <c r="G597" s="1" t="s">
        <v>347</v>
      </c>
      <c r="H597" s="1" t="s">
        <v>346</v>
      </c>
      <c r="I597" s="1" t="s">
        <v>735</v>
      </c>
      <c r="J597" s="1" t="s">
        <v>371</v>
      </c>
      <c r="K597" s="1" t="s">
        <v>392</v>
      </c>
      <c r="L597" s="1"/>
      <c r="M597" s="1"/>
      <c r="N597" s="1"/>
      <c r="O597" s="1"/>
      <c r="P597" s="1"/>
    </row>
    <row r="598" spans="1:17" x14ac:dyDescent="0.25">
      <c r="A598" s="20"/>
      <c r="D598" t="s">
        <v>289</v>
      </c>
      <c r="E598" t="s">
        <v>339</v>
      </c>
      <c r="F598" s="1" t="s">
        <v>198</v>
      </c>
    </row>
    <row r="599" spans="1:17" x14ac:dyDescent="0.25">
      <c r="A599" s="20"/>
      <c r="B599" t="s">
        <v>85</v>
      </c>
      <c r="C599" t="s">
        <v>363</v>
      </c>
      <c r="Q599" t="s">
        <v>693</v>
      </c>
    </row>
    <row r="600" spans="1:17" x14ac:dyDescent="0.25">
      <c r="A600" s="20"/>
      <c r="D600" t="s">
        <v>157</v>
      </c>
      <c r="F600" s="1" t="s">
        <v>550</v>
      </c>
      <c r="G600" s="1"/>
      <c r="H600" s="1"/>
      <c r="J600" s="1"/>
      <c r="K600" s="1"/>
      <c r="L600" s="1" t="s">
        <v>544</v>
      </c>
      <c r="M600" s="1"/>
      <c r="N600" s="1"/>
      <c r="O600" s="1"/>
      <c r="P600" s="1"/>
      <c r="Q600" s="1"/>
    </row>
    <row r="601" spans="1:17" x14ac:dyDescent="0.25">
      <c r="A601" s="20"/>
      <c r="B601" t="s">
        <v>87</v>
      </c>
      <c r="F601" s="1"/>
      <c r="G601" s="1"/>
      <c r="H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25">
      <c r="A602" s="20"/>
      <c r="B602" t="s">
        <v>85</v>
      </c>
      <c r="C602" t="s">
        <v>551</v>
      </c>
      <c r="F602" s="1"/>
      <c r="G602" s="1"/>
      <c r="H602" s="1"/>
      <c r="J602" s="1"/>
      <c r="K602" s="1"/>
      <c r="L602" s="1"/>
      <c r="M602" s="1"/>
      <c r="N602" s="1"/>
      <c r="O602" s="1"/>
      <c r="P602" s="1"/>
      <c r="Q602" s="1" t="s">
        <v>689</v>
      </c>
    </row>
    <row r="603" spans="1:17" x14ac:dyDescent="0.25">
      <c r="A603" s="20"/>
      <c r="D603" t="s">
        <v>157</v>
      </c>
      <c r="F603" s="1" t="s">
        <v>50</v>
      </c>
      <c r="G603" s="1"/>
      <c r="H603" s="1"/>
      <c r="J603" s="1"/>
      <c r="K603" s="1"/>
      <c r="L603" s="1" t="s">
        <v>553</v>
      </c>
      <c r="M603" s="1"/>
      <c r="N603" s="1"/>
      <c r="O603" s="1"/>
      <c r="P603" s="1"/>
      <c r="Q603" s="1"/>
    </row>
    <row r="604" spans="1:17" x14ac:dyDescent="0.25">
      <c r="A604" s="20"/>
      <c r="B604" t="s">
        <v>463</v>
      </c>
      <c r="F604" s="1"/>
      <c r="G604" s="1"/>
      <c r="H604" s="1"/>
      <c r="J604" s="1"/>
      <c r="K604" s="1"/>
      <c r="L604" s="1"/>
      <c r="M604" s="1"/>
      <c r="N604" s="1"/>
      <c r="O604" s="1"/>
      <c r="P604" s="1"/>
      <c r="Q604" s="1" t="s">
        <v>690</v>
      </c>
    </row>
    <row r="605" spans="1:17" x14ac:dyDescent="0.25">
      <c r="A605" s="20"/>
      <c r="D605" t="s">
        <v>157</v>
      </c>
      <c r="F605" s="1" t="s">
        <v>50</v>
      </c>
      <c r="G605" s="1"/>
      <c r="H605" s="1"/>
      <c r="J605" s="1"/>
      <c r="K605" s="1"/>
      <c r="L605" s="1" t="s">
        <v>554</v>
      </c>
      <c r="M605" s="1"/>
      <c r="N605" s="1"/>
      <c r="O605" s="1"/>
      <c r="P605" s="1"/>
      <c r="Q605" s="1"/>
    </row>
    <row r="606" spans="1:17" x14ac:dyDescent="0.25">
      <c r="A606" s="20"/>
      <c r="B606" t="s">
        <v>87</v>
      </c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25">
      <c r="A607" s="20"/>
      <c r="D607" t="s">
        <v>135</v>
      </c>
      <c r="F607" s="1" t="s">
        <v>555</v>
      </c>
      <c r="G607" s="1" t="s">
        <v>344</v>
      </c>
      <c r="H607" s="1" t="s">
        <v>345</v>
      </c>
      <c r="I607" s="1" t="s">
        <v>552</v>
      </c>
      <c r="J607" s="1" t="s">
        <v>372</v>
      </c>
      <c r="K607" s="1" t="s">
        <v>393</v>
      </c>
      <c r="L607" s="1"/>
      <c r="M607" s="1"/>
      <c r="N607" s="1"/>
      <c r="O607" s="1"/>
      <c r="P607" s="1"/>
    </row>
    <row r="608" spans="1:17" x14ac:dyDescent="0.25">
      <c r="A608" s="20"/>
      <c r="D608" t="s">
        <v>289</v>
      </c>
      <c r="E608" t="s">
        <v>339</v>
      </c>
      <c r="F608" s="1" t="s">
        <v>201</v>
      </c>
    </row>
    <row r="609" spans="1:17" x14ac:dyDescent="0.25">
      <c r="A609" s="20"/>
      <c r="B609" t="s">
        <v>85</v>
      </c>
      <c r="C609" t="s">
        <v>362</v>
      </c>
      <c r="Q609" t="s">
        <v>693</v>
      </c>
    </row>
    <row r="610" spans="1:17" x14ac:dyDescent="0.25">
      <c r="A610" s="20"/>
      <c r="D610" t="s">
        <v>157</v>
      </c>
      <c r="F610" s="1" t="s">
        <v>555</v>
      </c>
      <c r="G610" s="1"/>
      <c r="H610" s="1"/>
      <c r="J610" s="1"/>
      <c r="K610" s="1"/>
      <c r="L610" s="1" t="s">
        <v>544</v>
      </c>
      <c r="M610" s="1"/>
      <c r="N610" s="1"/>
      <c r="O610" s="1"/>
      <c r="P610" s="1"/>
      <c r="Q610" s="1"/>
    </row>
    <row r="611" spans="1:17" x14ac:dyDescent="0.25">
      <c r="A611" s="20"/>
      <c r="B611" t="s">
        <v>87</v>
      </c>
      <c r="F611" s="1"/>
      <c r="G611" s="1"/>
      <c r="H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25">
      <c r="A612" s="20"/>
      <c r="B612" t="s">
        <v>85</v>
      </c>
      <c r="C612" t="s">
        <v>556</v>
      </c>
      <c r="F612" s="1"/>
      <c r="G612" s="1"/>
      <c r="H612" s="1"/>
      <c r="J612" s="1"/>
      <c r="K612" s="1"/>
      <c r="L612" s="1"/>
      <c r="M612" s="1"/>
      <c r="N612" s="1"/>
      <c r="O612" s="1"/>
      <c r="P612" s="1"/>
      <c r="Q612" s="1" t="s">
        <v>689</v>
      </c>
    </row>
    <row r="613" spans="1:17" x14ac:dyDescent="0.25">
      <c r="A613" s="20"/>
      <c r="D613" t="s">
        <v>157</v>
      </c>
      <c r="F613" s="1" t="s">
        <v>56</v>
      </c>
      <c r="G613" s="1"/>
      <c r="H613" s="1"/>
      <c r="J613" s="1"/>
      <c r="K613" s="1"/>
      <c r="L613" s="1" t="s">
        <v>557</v>
      </c>
      <c r="M613" s="1"/>
      <c r="N613" s="1"/>
      <c r="O613" s="1"/>
      <c r="P613" s="1"/>
      <c r="Q613" s="1"/>
    </row>
    <row r="614" spans="1:17" x14ac:dyDescent="0.25">
      <c r="A614" s="20"/>
      <c r="B614" t="s">
        <v>463</v>
      </c>
      <c r="F614" s="1"/>
      <c r="G614" s="1"/>
      <c r="H614" s="1"/>
      <c r="J614" s="1"/>
      <c r="K614" s="1"/>
      <c r="L614" s="1"/>
      <c r="M614" s="1"/>
      <c r="N614" s="1"/>
      <c r="O614" s="1"/>
      <c r="P614" s="1"/>
      <c r="Q614" s="1" t="s">
        <v>690</v>
      </c>
    </row>
    <row r="615" spans="1:17" x14ac:dyDescent="0.25">
      <c r="A615" s="20"/>
      <c r="D615" t="s">
        <v>157</v>
      </c>
      <c r="F615" s="1" t="s">
        <v>56</v>
      </c>
      <c r="G615" s="1"/>
      <c r="H615" s="1"/>
      <c r="J615" s="1"/>
      <c r="K615" s="1"/>
      <c r="L615" s="1" t="s">
        <v>558</v>
      </c>
      <c r="M615" s="1"/>
      <c r="N615" s="1"/>
      <c r="O615" s="1"/>
      <c r="P615" s="1"/>
      <c r="Q615" s="1"/>
    </row>
    <row r="616" spans="1:17" x14ac:dyDescent="0.25">
      <c r="A616" s="20"/>
      <c r="B616" t="s">
        <v>87</v>
      </c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25">
      <c r="A617" s="20"/>
      <c r="B617" t="s">
        <v>19</v>
      </c>
    </row>
    <row r="618" spans="1:17" x14ac:dyDescent="0.25">
      <c r="A618" s="20"/>
      <c r="B618" t="s">
        <v>18</v>
      </c>
    </row>
    <row r="619" spans="1:17" x14ac:dyDescent="0.25">
      <c r="A619" s="20"/>
      <c r="D619" t="s">
        <v>135</v>
      </c>
      <c r="F619" s="1" t="s">
        <v>560</v>
      </c>
      <c r="G619" s="1" t="s">
        <v>54</v>
      </c>
      <c r="H619" s="1" t="s">
        <v>265</v>
      </c>
      <c r="I619" s="1" t="s">
        <v>561</v>
      </c>
      <c r="J619" s="1" t="s">
        <v>130</v>
      </c>
      <c r="K619" s="1" t="s">
        <v>394</v>
      </c>
      <c r="L619" s="1"/>
      <c r="M619" s="1"/>
      <c r="N619" s="1"/>
      <c r="O619" s="1"/>
      <c r="P619" s="1"/>
      <c r="Q619" s="1"/>
    </row>
    <row r="620" spans="1:17" x14ac:dyDescent="0.25">
      <c r="A620" s="20"/>
      <c r="D620" t="s">
        <v>289</v>
      </c>
      <c r="E620" t="s">
        <v>186</v>
      </c>
      <c r="F620" s="1" t="s">
        <v>191</v>
      </c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25">
      <c r="A621" s="20"/>
      <c r="B621" t="s">
        <v>85</v>
      </c>
      <c r="C621" t="s">
        <v>559</v>
      </c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 t="s">
        <v>689</v>
      </c>
    </row>
    <row r="622" spans="1:17" x14ac:dyDescent="0.25">
      <c r="A622" s="20"/>
      <c r="D622" t="s">
        <v>157</v>
      </c>
      <c r="F622" s="1" t="s">
        <v>48</v>
      </c>
      <c r="G622" s="1"/>
      <c r="H622" s="1"/>
      <c r="I622" s="1"/>
      <c r="J622" s="1"/>
      <c r="K622" s="1"/>
      <c r="L622" s="1" t="s">
        <v>562</v>
      </c>
      <c r="M622" s="1"/>
      <c r="N622" s="1"/>
      <c r="O622" s="1"/>
      <c r="P622" s="1"/>
      <c r="Q622" s="1"/>
    </row>
    <row r="623" spans="1:17" x14ac:dyDescent="0.25">
      <c r="A623" s="20"/>
      <c r="B623" t="s">
        <v>463</v>
      </c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 t="s">
        <v>690</v>
      </c>
    </row>
    <row r="624" spans="1:17" x14ac:dyDescent="0.25">
      <c r="A624" s="20"/>
      <c r="D624" t="s">
        <v>157</v>
      </c>
      <c r="F624" s="1" t="s">
        <v>48</v>
      </c>
      <c r="G624" s="1"/>
      <c r="H624" s="1"/>
      <c r="I624" s="1"/>
      <c r="J624" s="1"/>
      <c r="K624" s="1"/>
      <c r="L624" s="1" t="s">
        <v>563</v>
      </c>
      <c r="M624" s="1"/>
      <c r="N624" s="1"/>
      <c r="O624" s="1"/>
      <c r="P624" s="1"/>
      <c r="Q624" s="1"/>
    </row>
    <row r="625" spans="1:17" x14ac:dyDescent="0.25">
      <c r="A625" s="20"/>
      <c r="B625" t="s">
        <v>87</v>
      </c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25">
      <c r="A626" s="20"/>
      <c r="D626" t="s">
        <v>135</v>
      </c>
      <c r="F626" s="1" t="s">
        <v>565</v>
      </c>
      <c r="G626" s="1" t="s">
        <v>350</v>
      </c>
      <c r="H626" s="1" t="s">
        <v>352</v>
      </c>
      <c r="I626" s="1" t="s">
        <v>566</v>
      </c>
      <c r="J626" s="1" t="s">
        <v>373</v>
      </c>
      <c r="K626" s="1" t="s">
        <v>395</v>
      </c>
      <c r="L626" s="1"/>
      <c r="M626" s="1"/>
      <c r="N626" s="1"/>
      <c r="O626" s="1"/>
      <c r="P626" s="1"/>
      <c r="Q626" s="1"/>
    </row>
    <row r="627" spans="1:17" x14ac:dyDescent="0.25">
      <c r="A627" s="20"/>
      <c r="D627" t="s">
        <v>289</v>
      </c>
      <c r="E627" t="s">
        <v>340</v>
      </c>
      <c r="F627" s="1" t="s">
        <v>196</v>
      </c>
    </row>
    <row r="628" spans="1:17" x14ac:dyDescent="0.25">
      <c r="A628" s="20"/>
      <c r="B628" t="s">
        <v>85</v>
      </c>
      <c r="C628" t="s">
        <v>361</v>
      </c>
      <c r="Q628" t="s">
        <v>694</v>
      </c>
    </row>
    <row r="629" spans="1:17" x14ac:dyDescent="0.25">
      <c r="A629" s="20"/>
      <c r="D629" t="s">
        <v>157</v>
      </c>
      <c r="F629" s="1" t="s">
        <v>565</v>
      </c>
      <c r="G629" s="1"/>
      <c r="H629" s="1"/>
      <c r="J629" s="1"/>
      <c r="K629" s="1"/>
      <c r="L629" s="1" t="s">
        <v>563</v>
      </c>
      <c r="M629" s="1"/>
      <c r="N629" s="1"/>
      <c r="O629" s="1"/>
      <c r="P629" s="1"/>
      <c r="Q629" s="1"/>
    </row>
    <row r="630" spans="1:17" x14ac:dyDescent="0.25">
      <c r="A630" s="20"/>
      <c r="B630" t="s">
        <v>87</v>
      </c>
      <c r="F630" s="1"/>
      <c r="G630" s="1"/>
      <c r="H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25">
      <c r="A631" s="20"/>
      <c r="B631" t="s">
        <v>85</v>
      </c>
      <c r="C631" t="s">
        <v>564</v>
      </c>
      <c r="F631" s="1"/>
      <c r="G631" s="1"/>
      <c r="H631" s="1"/>
      <c r="J631" s="1"/>
      <c r="K631" s="1"/>
      <c r="L631" s="1"/>
      <c r="M631" s="1"/>
      <c r="N631" s="1"/>
      <c r="O631" s="1"/>
      <c r="P631" s="1"/>
      <c r="Q631" s="1" t="s">
        <v>689</v>
      </c>
    </row>
    <row r="632" spans="1:17" x14ac:dyDescent="0.25">
      <c r="A632" s="20"/>
      <c r="D632" t="s">
        <v>157</v>
      </c>
      <c r="F632" s="1" t="s">
        <v>45</v>
      </c>
      <c r="G632" s="1"/>
      <c r="H632" s="1"/>
      <c r="J632" s="1"/>
      <c r="K632" s="1"/>
      <c r="L632" s="1" t="s">
        <v>567</v>
      </c>
      <c r="M632" s="1"/>
      <c r="N632" s="1"/>
      <c r="O632" s="1"/>
      <c r="P632" s="1"/>
      <c r="Q632" s="1"/>
    </row>
    <row r="633" spans="1:17" x14ac:dyDescent="0.25">
      <c r="A633" s="20"/>
      <c r="B633" t="s">
        <v>463</v>
      </c>
      <c r="F633" s="1"/>
      <c r="G633" s="1"/>
      <c r="H633" s="1"/>
      <c r="J633" s="1"/>
      <c r="K633" s="1"/>
      <c r="L633" s="1"/>
      <c r="M633" s="1"/>
      <c r="N633" s="1"/>
      <c r="O633" s="1"/>
      <c r="P633" s="1"/>
      <c r="Q633" s="1" t="s">
        <v>690</v>
      </c>
    </row>
    <row r="634" spans="1:17" x14ac:dyDescent="0.25">
      <c r="A634" s="20"/>
      <c r="D634" t="s">
        <v>157</v>
      </c>
      <c r="F634" s="1" t="s">
        <v>45</v>
      </c>
      <c r="G634" s="1"/>
      <c r="H634" s="1"/>
      <c r="J634" s="1"/>
      <c r="K634" s="1"/>
      <c r="L634" s="1" t="s">
        <v>568</v>
      </c>
      <c r="M634" s="1"/>
      <c r="N634" s="1"/>
      <c r="O634" s="1"/>
      <c r="P634" s="1"/>
      <c r="Q634" s="1"/>
    </row>
    <row r="635" spans="1:17" x14ac:dyDescent="0.25">
      <c r="A635" s="20"/>
      <c r="B635" t="s">
        <v>87</v>
      </c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x14ac:dyDescent="0.25">
      <c r="A636" s="20"/>
      <c r="D636" t="s">
        <v>135</v>
      </c>
      <c r="F636" s="1" t="s">
        <v>569</v>
      </c>
      <c r="G636" s="1" t="s">
        <v>351</v>
      </c>
      <c r="H636" s="1" t="s">
        <v>353</v>
      </c>
      <c r="I636" s="1" t="s">
        <v>573</v>
      </c>
      <c r="J636" s="1" t="s">
        <v>374</v>
      </c>
      <c r="K636" s="1" t="s">
        <v>396</v>
      </c>
      <c r="L636" s="1"/>
      <c r="M636" s="1"/>
      <c r="N636" s="1"/>
      <c r="O636" s="1"/>
      <c r="P636" s="1"/>
    </row>
    <row r="637" spans="1:17" x14ac:dyDescent="0.25">
      <c r="A637" s="20"/>
      <c r="D637" t="s">
        <v>289</v>
      </c>
      <c r="E637" t="s">
        <v>340</v>
      </c>
      <c r="F637" s="1" t="s">
        <v>199</v>
      </c>
    </row>
    <row r="638" spans="1:17" x14ac:dyDescent="0.25">
      <c r="A638" s="20"/>
      <c r="B638" t="s">
        <v>85</v>
      </c>
      <c r="C638" t="s">
        <v>360</v>
      </c>
      <c r="Q638" t="s">
        <v>694</v>
      </c>
    </row>
    <row r="639" spans="1:17" x14ac:dyDescent="0.25">
      <c r="A639" s="20"/>
      <c r="D639" t="s">
        <v>157</v>
      </c>
      <c r="F639" s="1" t="s">
        <v>569</v>
      </c>
      <c r="G639" s="1"/>
      <c r="H639" s="1"/>
      <c r="J639" s="1"/>
      <c r="K639" s="1"/>
      <c r="L639" s="1" t="s">
        <v>563</v>
      </c>
      <c r="M639" s="1"/>
      <c r="N639" s="1"/>
      <c r="O639" s="1"/>
      <c r="P639" s="1"/>
      <c r="Q639" s="1"/>
    </row>
    <row r="640" spans="1:17" x14ac:dyDescent="0.25">
      <c r="A640" s="20"/>
      <c r="B640" t="s">
        <v>87</v>
      </c>
      <c r="F640" s="1"/>
      <c r="G640" s="1"/>
      <c r="H640" s="1"/>
      <c r="J640" s="1"/>
      <c r="K640" s="1"/>
      <c r="L640" s="1"/>
      <c r="M640" s="1"/>
      <c r="N640" s="1"/>
      <c r="O640" s="1"/>
      <c r="P640" s="1"/>
      <c r="Q640" s="1"/>
    </row>
    <row r="641" spans="1:17" x14ac:dyDescent="0.25">
      <c r="A641" s="20"/>
      <c r="B641" t="s">
        <v>85</v>
      </c>
      <c r="C641" t="s">
        <v>570</v>
      </c>
      <c r="F641" s="1"/>
      <c r="G641" s="1"/>
      <c r="H641" s="1"/>
      <c r="J641" s="1"/>
      <c r="K641" s="1"/>
      <c r="L641" s="1"/>
      <c r="M641" s="1"/>
      <c r="N641" s="1"/>
      <c r="O641" s="1"/>
      <c r="P641" s="1"/>
      <c r="Q641" s="1" t="s">
        <v>689</v>
      </c>
    </row>
    <row r="642" spans="1:17" x14ac:dyDescent="0.25">
      <c r="A642" s="20"/>
      <c r="D642" t="s">
        <v>157</v>
      </c>
      <c r="F642" s="1" t="s">
        <v>51</v>
      </c>
      <c r="G642" s="1"/>
      <c r="H642" s="1"/>
      <c r="J642" s="1"/>
      <c r="K642" s="1"/>
      <c r="L642" s="1" t="s">
        <v>571</v>
      </c>
      <c r="M642" s="1"/>
      <c r="N642" s="1"/>
      <c r="O642" s="1"/>
      <c r="P642" s="1"/>
      <c r="Q642" s="1"/>
    </row>
    <row r="643" spans="1:17" x14ac:dyDescent="0.25">
      <c r="A643" s="20"/>
      <c r="B643" t="s">
        <v>463</v>
      </c>
      <c r="F643" s="1"/>
      <c r="G643" s="1"/>
      <c r="H643" s="1"/>
      <c r="J643" s="1"/>
      <c r="K643" s="1"/>
      <c r="L643" s="1"/>
      <c r="M643" s="1"/>
      <c r="N643" s="1"/>
      <c r="O643" s="1"/>
      <c r="P643" s="1"/>
      <c r="Q643" s="1" t="s">
        <v>690</v>
      </c>
    </row>
    <row r="644" spans="1:17" x14ac:dyDescent="0.25">
      <c r="A644" s="20"/>
      <c r="D644" t="s">
        <v>157</v>
      </c>
      <c r="F644" s="1" t="s">
        <v>51</v>
      </c>
      <c r="G644" s="1"/>
      <c r="H644" s="1"/>
      <c r="J644" s="1"/>
      <c r="K644" s="1"/>
      <c r="L644" s="1" t="s">
        <v>572</v>
      </c>
      <c r="M644" s="1"/>
      <c r="N644" s="1"/>
      <c r="O644" s="1"/>
      <c r="P644" s="1"/>
      <c r="Q644" s="1"/>
    </row>
    <row r="645" spans="1:17" x14ac:dyDescent="0.25">
      <c r="A645" s="20"/>
      <c r="B645" t="s">
        <v>87</v>
      </c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x14ac:dyDescent="0.25">
      <c r="A646" s="20"/>
      <c r="D646" t="s">
        <v>135</v>
      </c>
      <c r="F646" s="1" t="s">
        <v>574</v>
      </c>
      <c r="G646" s="1" t="s">
        <v>57</v>
      </c>
      <c r="H646" s="1" t="s">
        <v>266</v>
      </c>
      <c r="I646" s="1" t="s">
        <v>575</v>
      </c>
      <c r="J646" s="1" t="s">
        <v>128</v>
      </c>
      <c r="K646" s="1" t="s">
        <v>388</v>
      </c>
      <c r="L646" s="1"/>
      <c r="M646" s="1"/>
      <c r="N646" s="1"/>
      <c r="O646" s="1"/>
      <c r="P646" s="1"/>
    </row>
    <row r="647" spans="1:17" x14ac:dyDescent="0.25">
      <c r="A647" s="20"/>
      <c r="D647" t="s">
        <v>289</v>
      </c>
      <c r="E647" t="s">
        <v>340</v>
      </c>
      <c r="F647" s="1" t="s">
        <v>202</v>
      </c>
    </row>
    <row r="648" spans="1:17" x14ac:dyDescent="0.25">
      <c r="A648" s="20"/>
      <c r="B648" t="s">
        <v>85</v>
      </c>
      <c r="C648" t="s">
        <v>359</v>
      </c>
      <c r="Q648" t="s">
        <v>694</v>
      </c>
    </row>
    <row r="649" spans="1:17" x14ac:dyDescent="0.25">
      <c r="A649" s="20"/>
      <c r="D649" t="s">
        <v>157</v>
      </c>
      <c r="F649" s="1" t="s">
        <v>574</v>
      </c>
      <c r="G649" s="1"/>
      <c r="H649" s="1"/>
      <c r="J649" s="1"/>
      <c r="K649" s="1"/>
      <c r="L649" s="1" t="s">
        <v>563</v>
      </c>
      <c r="M649" s="1"/>
      <c r="N649" s="1"/>
      <c r="O649" s="1"/>
      <c r="P649" s="1"/>
      <c r="Q649" s="1"/>
    </row>
    <row r="650" spans="1:17" x14ac:dyDescent="0.25">
      <c r="A650" s="20"/>
      <c r="B650" t="s">
        <v>87</v>
      </c>
      <c r="F650" s="1"/>
      <c r="G650" s="1"/>
      <c r="H650" s="1"/>
      <c r="J650" s="1"/>
      <c r="K650" s="1"/>
      <c r="L650" s="1"/>
      <c r="M650" s="1"/>
      <c r="N650" s="1"/>
      <c r="O650" s="1"/>
      <c r="P650" s="1"/>
      <c r="Q650" s="1"/>
    </row>
    <row r="651" spans="1:17" x14ac:dyDescent="0.25">
      <c r="A651" s="20"/>
      <c r="B651" t="s">
        <v>85</v>
      </c>
      <c r="C651" t="s">
        <v>578</v>
      </c>
      <c r="F651" s="1"/>
      <c r="G651" s="1"/>
      <c r="H651" s="1"/>
      <c r="J651" s="1"/>
      <c r="K651" s="1"/>
      <c r="L651" s="1"/>
      <c r="M651" s="1"/>
      <c r="N651" s="1"/>
      <c r="O651" s="1"/>
      <c r="P651" s="1"/>
      <c r="Q651" s="1" t="s">
        <v>689</v>
      </c>
    </row>
    <row r="652" spans="1:17" x14ac:dyDescent="0.25">
      <c r="A652" s="20"/>
      <c r="D652" t="s">
        <v>157</v>
      </c>
      <c r="F652" s="1" t="s">
        <v>40</v>
      </c>
      <c r="G652" s="1"/>
      <c r="H652" s="1"/>
      <c r="J652" s="1"/>
      <c r="K652" s="1"/>
      <c r="L652" s="1" t="s">
        <v>576</v>
      </c>
      <c r="M652" s="1"/>
      <c r="N652" s="1"/>
      <c r="O652" s="1"/>
      <c r="P652" s="1"/>
      <c r="Q652" s="1"/>
    </row>
    <row r="653" spans="1:17" x14ac:dyDescent="0.25">
      <c r="A653" s="20"/>
      <c r="B653" t="s">
        <v>463</v>
      </c>
      <c r="F653" s="1"/>
      <c r="G653" s="1"/>
      <c r="H653" s="1"/>
      <c r="J653" s="1"/>
      <c r="K653" s="1"/>
      <c r="L653" s="1"/>
      <c r="M653" s="1"/>
      <c r="N653" s="1"/>
      <c r="O653" s="1"/>
      <c r="P653" s="1"/>
      <c r="Q653" s="1" t="s">
        <v>690</v>
      </c>
    </row>
    <row r="654" spans="1:17" x14ac:dyDescent="0.25">
      <c r="A654" s="20"/>
      <c r="D654" t="s">
        <v>157</v>
      </c>
      <c r="F654" s="1" t="s">
        <v>40</v>
      </c>
      <c r="G654" s="1"/>
      <c r="H654" s="1"/>
      <c r="J654" s="1"/>
      <c r="K654" s="1"/>
      <c r="L654" s="1" t="s">
        <v>577</v>
      </c>
      <c r="M654" s="1"/>
      <c r="N654" s="1"/>
      <c r="O654" s="1"/>
      <c r="P654" s="1"/>
      <c r="Q654" s="1"/>
    </row>
    <row r="655" spans="1:17" x14ac:dyDescent="0.25">
      <c r="A655" s="20"/>
      <c r="B655" t="s">
        <v>87</v>
      </c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x14ac:dyDescent="0.25">
      <c r="A656" s="20"/>
      <c r="B656" t="s">
        <v>19</v>
      </c>
    </row>
    <row r="657" spans="1:17" x14ac:dyDescent="0.25">
      <c r="A657" s="20"/>
      <c r="B657" t="s">
        <v>18</v>
      </c>
    </row>
    <row r="658" spans="1:17" x14ac:dyDescent="0.25">
      <c r="A658" s="20"/>
      <c r="D658" t="s">
        <v>135</v>
      </c>
      <c r="F658" s="1" t="s">
        <v>579</v>
      </c>
      <c r="G658" s="1" t="s">
        <v>354</v>
      </c>
      <c r="H658" s="1" t="s">
        <v>355</v>
      </c>
      <c r="I658" s="1" t="s">
        <v>581</v>
      </c>
      <c r="J658" s="1" t="s">
        <v>128</v>
      </c>
      <c r="K658" s="1" t="s">
        <v>388</v>
      </c>
      <c r="L658" s="1"/>
      <c r="M658" s="1"/>
      <c r="N658" s="1"/>
      <c r="O658" s="1"/>
      <c r="P658" s="1"/>
      <c r="Q658" s="1"/>
    </row>
    <row r="659" spans="1:17" x14ac:dyDescent="0.25">
      <c r="A659" s="20"/>
      <c r="D659" t="s">
        <v>289</v>
      </c>
      <c r="E659" t="s">
        <v>186</v>
      </c>
      <c r="F659" s="1" t="s">
        <v>204</v>
      </c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x14ac:dyDescent="0.25">
      <c r="A660" s="20"/>
      <c r="B660" t="s">
        <v>85</v>
      </c>
      <c r="C660" t="s">
        <v>580</v>
      </c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 t="s">
        <v>689</v>
      </c>
    </row>
    <row r="661" spans="1:17" x14ac:dyDescent="0.25">
      <c r="A661" s="20"/>
      <c r="D661" t="s">
        <v>157</v>
      </c>
      <c r="F661" s="1" t="s">
        <v>58</v>
      </c>
      <c r="G661" s="1"/>
      <c r="H661" s="1"/>
      <c r="I661" s="1"/>
      <c r="J661" s="1"/>
      <c r="K661" s="1"/>
      <c r="L661" s="1" t="s">
        <v>583</v>
      </c>
      <c r="M661" s="1"/>
      <c r="N661" s="1"/>
      <c r="O661" s="1"/>
      <c r="P661" s="1"/>
      <c r="Q661" s="1"/>
    </row>
    <row r="662" spans="1:17" x14ac:dyDescent="0.25">
      <c r="A662" s="20"/>
      <c r="B662" t="s">
        <v>463</v>
      </c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 t="s">
        <v>690</v>
      </c>
    </row>
    <row r="663" spans="1:17" x14ac:dyDescent="0.25">
      <c r="A663" s="20"/>
      <c r="D663" t="s">
        <v>157</v>
      </c>
      <c r="F663" s="1" t="s">
        <v>58</v>
      </c>
      <c r="G663" s="1"/>
      <c r="H663" s="1"/>
      <c r="I663" s="1"/>
      <c r="J663" s="1"/>
      <c r="K663" s="1"/>
      <c r="L663" s="1" t="s">
        <v>584</v>
      </c>
      <c r="M663" s="1"/>
      <c r="N663" s="1"/>
      <c r="O663" s="1"/>
      <c r="P663" s="1"/>
      <c r="Q663" s="1"/>
    </row>
    <row r="664" spans="1:17" x14ac:dyDescent="0.25">
      <c r="A664" s="20"/>
      <c r="B664" t="s">
        <v>87</v>
      </c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x14ac:dyDescent="0.25">
      <c r="A665" s="20"/>
      <c r="D665" t="s">
        <v>135</v>
      </c>
      <c r="F665" s="1" t="s">
        <v>585</v>
      </c>
      <c r="G665" s="1" t="s">
        <v>643</v>
      </c>
      <c r="H665" s="1" t="s">
        <v>642</v>
      </c>
      <c r="I665" s="1" t="s">
        <v>582</v>
      </c>
      <c r="J665" s="1" t="s">
        <v>128</v>
      </c>
      <c r="K665" s="1" t="s">
        <v>388</v>
      </c>
      <c r="L665" s="1"/>
      <c r="M665" s="1"/>
      <c r="N665" s="1"/>
      <c r="O665" s="1"/>
      <c r="P665" s="1"/>
    </row>
    <row r="666" spans="1:17" x14ac:dyDescent="0.25">
      <c r="A666" s="20"/>
      <c r="D666" t="s">
        <v>289</v>
      </c>
      <c r="E666" t="s">
        <v>356</v>
      </c>
      <c r="F666" s="1" t="s">
        <v>203</v>
      </c>
    </row>
    <row r="667" spans="1:17" x14ac:dyDescent="0.25">
      <c r="A667" s="20"/>
      <c r="B667" t="s">
        <v>85</v>
      </c>
      <c r="C667" t="s">
        <v>358</v>
      </c>
      <c r="Q667" t="s">
        <v>695</v>
      </c>
    </row>
    <row r="668" spans="1:17" x14ac:dyDescent="0.25">
      <c r="A668" s="20"/>
      <c r="D668" t="s">
        <v>157</v>
      </c>
      <c r="F668" s="1" t="s">
        <v>574</v>
      </c>
      <c r="G668" s="1"/>
      <c r="H668" s="1"/>
      <c r="J668" s="1"/>
      <c r="K668" s="1"/>
      <c r="L668" s="1" t="s">
        <v>584</v>
      </c>
      <c r="M668" s="1"/>
      <c r="N668" s="1"/>
      <c r="O668" s="1"/>
      <c r="P668" s="1"/>
      <c r="Q668" s="1"/>
    </row>
    <row r="669" spans="1:17" x14ac:dyDescent="0.25">
      <c r="A669" s="20"/>
      <c r="B669" t="s">
        <v>87</v>
      </c>
      <c r="F669" s="1"/>
      <c r="G669" s="1"/>
      <c r="H669" s="1"/>
      <c r="J669" s="1"/>
      <c r="K669" s="1"/>
      <c r="L669" s="1"/>
      <c r="M669" s="1"/>
      <c r="N669" s="1"/>
      <c r="O669" s="1"/>
      <c r="P669" s="1"/>
      <c r="Q669" s="1"/>
    </row>
    <row r="670" spans="1:17" x14ac:dyDescent="0.25">
      <c r="A670" s="20"/>
      <c r="B670" t="s">
        <v>85</v>
      </c>
      <c r="C670" t="s">
        <v>586</v>
      </c>
      <c r="F670" s="1"/>
      <c r="G670" s="1"/>
      <c r="H670" s="1"/>
      <c r="J670" s="1"/>
      <c r="K670" s="1"/>
      <c r="L670" s="1"/>
      <c r="M670" s="1"/>
      <c r="N670" s="1"/>
      <c r="O670" s="1"/>
      <c r="P670" s="1"/>
      <c r="Q670" s="1" t="s">
        <v>689</v>
      </c>
    </row>
    <row r="671" spans="1:17" x14ac:dyDescent="0.25">
      <c r="A671" s="20"/>
      <c r="D671" t="s">
        <v>157</v>
      </c>
      <c r="F671" s="1" t="s">
        <v>42</v>
      </c>
      <c r="G671" s="1"/>
      <c r="H671" s="1"/>
      <c r="J671" s="1"/>
      <c r="K671" s="1"/>
      <c r="L671" s="1" t="s">
        <v>587</v>
      </c>
      <c r="M671" s="1"/>
      <c r="N671" s="1"/>
      <c r="O671" s="1"/>
      <c r="P671" s="1"/>
      <c r="Q671" s="1"/>
    </row>
    <row r="672" spans="1:17" x14ac:dyDescent="0.25">
      <c r="A672" s="20"/>
      <c r="B672" t="s">
        <v>463</v>
      </c>
      <c r="F672" s="1"/>
      <c r="G672" s="1"/>
      <c r="H672" s="1"/>
      <c r="J672" s="1"/>
      <c r="K672" s="1"/>
      <c r="L672" s="1"/>
      <c r="M672" s="1"/>
      <c r="N672" s="1"/>
      <c r="O672" s="1"/>
      <c r="P672" s="1"/>
      <c r="Q672" s="1" t="s">
        <v>690</v>
      </c>
    </row>
    <row r="673" spans="1:17" x14ac:dyDescent="0.25">
      <c r="A673" s="20"/>
      <c r="D673" t="s">
        <v>157</v>
      </c>
      <c r="F673" s="1" t="s">
        <v>42</v>
      </c>
      <c r="G673" s="1"/>
      <c r="H673" s="1"/>
      <c r="J673" s="1"/>
      <c r="K673" s="1"/>
      <c r="L673" s="1" t="s">
        <v>588</v>
      </c>
      <c r="M673" s="1"/>
      <c r="N673" s="1"/>
      <c r="O673" s="1"/>
      <c r="P673" s="1"/>
      <c r="Q673" s="1"/>
    </row>
    <row r="674" spans="1:17" x14ac:dyDescent="0.25">
      <c r="A674" s="20"/>
      <c r="B674" t="s">
        <v>87</v>
      </c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x14ac:dyDescent="0.25">
      <c r="A675" s="20"/>
      <c r="B675" t="s">
        <v>19</v>
      </c>
    </row>
    <row r="676" spans="1:17" x14ac:dyDescent="0.25">
      <c r="A676" s="20"/>
      <c r="B676" t="s">
        <v>87</v>
      </c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7" x14ac:dyDescent="0.25">
      <c r="A677" s="20"/>
      <c r="B677" t="s">
        <v>85</v>
      </c>
      <c r="C677" t="s">
        <v>825</v>
      </c>
      <c r="Q677" t="s">
        <v>768</v>
      </c>
    </row>
    <row r="678" spans="1:17" x14ac:dyDescent="0.25">
      <c r="A678" s="20"/>
      <c r="B678" t="s">
        <v>18</v>
      </c>
    </row>
    <row r="679" spans="1:17" x14ac:dyDescent="0.25">
      <c r="A679" s="20"/>
      <c r="D679" t="s">
        <v>9</v>
      </c>
      <c r="E679" t="s">
        <v>497</v>
      </c>
      <c r="F679" t="s">
        <v>39</v>
      </c>
      <c r="G679" t="s">
        <v>343</v>
      </c>
    </row>
    <row r="680" spans="1:17" x14ac:dyDescent="0.25">
      <c r="A680" s="20"/>
      <c r="D680" t="s">
        <v>9</v>
      </c>
      <c r="E680" t="s">
        <v>497</v>
      </c>
      <c r="F680" s="1" t="s">
        <v>41</v>
      </c>
      <c r="G680" t="s">
        <v>589</v>
      </c>
    </row>
    <row r="681" spans="1:17" x14ac:dyDescent="0.25">
      <c r="A681" s="20"/>
      <c r="B681" t="s">
        <v>19</v>
      </c>
    </row>
    <row r="682" spans="1:17" x14ac:dyDescent="0.25">
      <c r="A682" s="20"/>
      <c r="B682" t="s">
        <v>18</v>
      </c>
    </row>
    <row r="683" spans="1:17" x14ac:dyDescent="0.25">
      <c r="A683" s="20"/>
      <c r="D683" t="s">
        <v>9</v>
      </c>
      <c r="E683" t="s">
        <v>497</v>
      </c>
      <c r="F683" t="s">
        <v>46</v>
      </c>
      <c r="G683" t="s">
        <v>590</v>
      </c>
    </row>
    <row r="684" spans="1:17" x14ac:dyDescent="0.25">
      <c r="A684" s="20"/>
      <c r="D684" t="s">
        <v>9</v>
      </c>
      <c r="E684" t="s">
        <v>497</v>
      </c>
      <c r="F684" t="s">
        <v>47</v>
      </c>
      <c r="G684" t="s">
        <v>592</v>
      </c>
    </row>
    <row r="685" spans="1:17" x14ac:dyDescent="0.25">
      <c r="A685" s="20"/>
      <c r="D685" t="s">
        <v>9</v>
      </c>
      <c r="E685" t="s">
        <v>497</v>
      </c>
      <c r="F685" t="s">
        <v>48</v>
      </c>
      <c r="G685" t="s">
        <v>591</v>
      </c>
    </row>
    <row r="686" spans="1:17" x14ac:dyDescent="0.25">
      <c r="A686" s="20"/>
      <c r="B686" t="s">
        <v>19</v>
      </c>
    </row>
    <row r="687" spans="1:17" x14ac:dyDescent="0.25">
      <c r="A687" s="20"/>
      <c r="B687" t="s">
        <v>18</v>
      </c>
    </row>
    <row r="688" spans="1:17" x14ac:dyDescent="0.25">
      <c r="A688" s="20"/>
      <c r="D688" t="s">
        <v>9</v>
      </c>
      <c r="E688" t="s">
        <v>497</v>
      </c>
      <c r="F688" s="1" t="s">
        <v>43</v>
      </c>
      <c r="G688" t="s">
        <v>593</v>
      </c>
    </row>
    <row r="689" spans="1:7" x14ac:dyDescent="0.25">
      <c r="A689" s="20"/>
      <c r="D689" t="s">
        <v>9</v>
      </c>
      <c r="E689" t="s">
        <v>497</v>
      </c>
      <c r="F689" t="s">
        <v>44</v>
      </c>
      <c r="G689" t="s">
        <v>594</v>
      </c>
    </row>
    <row r="690" spans="1:7" x14ac:dyDescent="0.25">
      <c r="A690" s="20"/>
      <c r="D690" t="s">
        <v>9</v>
      </c>
      <c r="E690" t="s">
        <v>497</v>
      </c>
      <c r="F690" t="s">
        <v>45</v>
      </c>
      <c r="G690" t="s">
        <v>595</v>
      </c>
    </row>
    <row r="691" spans="1:7" x14ac:dyDescent="0.25">
      <c r="A691" s="20"/>
      <c r="B691" t="s">
        <v>19</v>
      </c>
    </row>
    <row r="692" spans="1:7" x14ac:dyDescent="0.25">
      <c r="A692" s="20"/>
      <c r="B692" t="s">
        <v>18</v>
      </c>
    </row>
    <row r="693" spans="1:7" x14ac:dyDescent="0.25">
      <c r="A693" s="20"/>
      <c r="D693" t="s">
        <v>9</v>
      </c>
      <c r="E693" t="s">
        <v>497</v>
      </c>
      <c r="F693" t="s">
        <v>49</v>
      </c>
      <c r="G693" t="s">
        <v>596</v>
      </c>
    </row>
    <row r="694" spans="1:7" x14ac:dyDescent="0.25">
      <c r="A694" s="20"/>
      <c r="D694" t="s">
        <v>9</v>
      </c>
      <c r="E694" t="s">
        <v>497</v>
      </c>
      <c r="F694" t="s">
        <v>50</v>
      </c>
      <c r="G694" t="s">
        <v>597</v>
      </c>
    </row>
    <row r="695" spans="1:7" x14ac:dyDescent="0.25">
      <c r="A695" s="20"/>
      <c r="D695" t="s">
        <v>9</v>
      </c>
      <c r="E695" t="s">
        <v>497</v>
      </c>
      <c r="F695" s="1" t="s">
        <v>51</v>
      </c>
      <c r="G695" t="s">
        <v>598</v>
      </c>
    </row>
    <row r="696" spans="1:7" x14ac:dyDescent="0.25">
      <c r="A696" s="20"/>
      <c r="B696" t="s">
        <v>19</v>
      </c>
    </row>
    <row r="697" spans="1:7" x14ac:dyDescent="0.25">
      <c r="A697" s="20"/>
      <c r="B697" t="s">
        <v>18</v>
      </c>
    </row>
    <row r="698" spans="1:7" x14ac:dyDescent="0.25">
      <c r="A698" s="20"/>
      <c r="D698" t="s">
        <v>9</v>
      </c>
      <c r="E698" t="s">
        <v>497</v>
      </c>
      <c r="F698" s="1" t="s">
        <v>55</v>
      </c>
      <c r="G698" t="s">
        <v>599</v>
      </c>
    </row>
    <row r="699" spans="1:7" x14ac:dyDescent="0.25">
      <c r="A699" s="20"/>
      <c r="D699" t="s">
        <v>9</v>
      </c>
      <c r="E699" t="s">
        <v>497</v>
      </c>
      <c r="F699" s="1" t="s">
        <v>56</v>
      </c>
      <c r="G699" t="s">
        <v>600</v>
      </c>
    </row>
    <row r="700" spans="1:7" x14ac:dyDescent="0.25">
      <c r="A700" s="20"/>
      <c r="B700" t="s">
        <v>19</v>
      </c>
    </row>
    <row r="701" spans="1:7" x14ac:dyDescent="0.25">
      <c r="A701" s="20"/>
      <c r="B701" t="s">
        <v>18</v>
      </c>
    </row>
    <row r="702" spans="1:7" x14ac:dyDescent="0.25">
      <c r="A702" s="20"/>
      <c r="D702" t="s">
        <v>9</v>
      </c>
      <c r="E702" t="s">
        <v>497</v>
      </c>
      <c r="F702" s="1" t="s">
        <v>40</v>
      </c>
      <c r="G702" t="s">
        <v>601</v>
      </c>
    </row>
    <row r="703" spans="1:7" x14ac:dyDescent="0.25">
      <c r="A703" s="20"/>
      <c r="D703" t="s">
        <v>9</v>
      </c>
      <c r="E703" t="s">
        <v>497</v>
      </c>
      <c r="F703" s="1" t="s">
        <v>58</v>
      </c>
      <c r="G703" s="1" t="s">
        <v>354</v>
      </c>
    </row>
    <row r="704" spans="1:7" x14ac:dyDescent="0.25">
      <c r="A704" s="20"/>
      <c r="D704" t="s">
        <v>9</v>
      </c>
      <c r="E704" t="s">
        <v>497</v>
      </c>
      <c r="F704" s="1" t="s">
        <v>42</v>
      </c>
      <c r="G704" t="s">
        <v>644</v>
      </c>
    </row>
    <row r="705" spans="1:17" x14ac:dyDescent="0.25">
      <c r="A705" s="20"/>
      <c r="B705" t="s">
        <v>19</v>
      </c>
    </row>
    <row r="706" spans="1:17" x14ac:dyDescent="0.25">
      <c r="A706" s="20"/>
      <c r="B706" t="s">
        <v>87</v>
      </c>
    </row>
    <row r="707" spans="1:17" x14ac:dyDescent="0.25">
      <c r="A707" s="20"/>
      <c r="B707" t="s">
        <v>87</v>
      </c>
    </row>
    <row r="708" spans="1:17" ht="16.7" customHeight="1" x14ac:dyDescent="0.25">
      <c r="A708" s="20"/>
      <c r="B708" t="s">
        <v>87</v>
      </c>
    </row>
    <row r="711" spans="1:17" x14ac:dyDescent="0.25">
      <c r="A711" s="15" t="s">
        <v>826</v>
      </c>
      <c r="B711" t="s">
        <v>18</v>
      </c>
    </row>
    <row r="712" spans="1:17" ht="16.7" customHeight="1" x14ac:dyDescent="0.25">
      <c r="A712" s="15"/>
      <c r="D712" t="s">
        <v>8</v>
      </c>
      <c r="F712" t="s">
        <v>806</v>
      </c>
      <c r="G712" t="s">
        <v>707</v>
      </c>
      <c r="M712" t="b">
        <v>1</v>
      </c>
      <c r="N712" s="4" t="s">
        <v>21</v>
      </c>
      <c r="P712" s="4"/>
      <c r="Q712" s="4"/>
    </row>
    <row r="713" spans="1:17" x14ac:dyDescent="0.25">
      <c r="A713" s="15"/>
      <c r="B713" t="s">
        <v>19</v>
      </c>
    </row>
    <row r="714" spans="1:17" x14ac:dyDescent="0.25">
      <c r="A714" s="15"/>
      <c r="B714" t="s">
        <v>18</v>
      </c>
    </row>
    <row r="715" spans="1:17" x14ac:dyDescent="0.25">
      <c r="A715" s="15"/>
      <c r="D715" t="s">
        <v>9</v>
      </c>
      <c r="E715" t="s">
        <v>807</v>
      </c>
      <c r="F715" t="s">
        <v>807</v>
      </c>
      <c r="G715" t="s">
        <v>748</v>
      </c>
    </row>
    <row r="716" spans="1:17" x14ac:dyDescent="0.25">
      <c r="A716" s="15"/>
      <c r="B716" t="s">
        <v>19</v>
      </c>
    </row>
    <row r="717" spans="1:17" x14ac:dyDescent="0.25">
      <c r="A717" s="15"/>
      <c r="B717" t="s">
        <v>85</v>
      </c>
      <c r="C717" t="s">
        <v>814</v>
      </c>
    </row>
    <row r="718" spans="1:17" x14ac:dyDescent="0.25">
      <c r="A718" s="15"/>
      <c r="B718" t="s">
        <v>18</v>
      </c>
    </row>
    <row r="719" spans="1:17" x14ac:dyDescent="0.25">
      <c r="A719" s="15"/>
      <c r="D719" t="s">
        <v>820</v>
      </c>
      <c r="E719" t="s">
        <v>821</v>
      </c>
      <c r="G719" t="s">
        <v>822</v>
      </c>
    </row>
    <row r="720" spans="1:17" x14ac:dyDescent="0.25">
      <c r="A720" s="15"/>
      <c r="B720" t="s">
        <v>19</v>
      </c>
    </row>
    <row r="721" spans="1:17" ht="16.7" customHeight="1" x14ac:dyDescent="0.25">
      <c r="A721" s="15"/>
      <c r="B721" t="s">
        <v>85</v>
      </c>
      <c r="C721" t="s">
        <v>763</v>
      </c>
    </row>
    <row r="722" spans="1:17" ht="16.7" customHeight="1" x14ac:dyDescent="0.25">
      <c r="A722" s="15"/>
      <c r="B722" t="s">
        <v>18</v>
      </c>
    </row>
    <row r="723" spans="1:17" ht="16.7" customHeight="1" x14ac:dyDescent="0.25">
      <c r="A723" s="15"/>
      <c r="D723" t="s">
        <v>9</v>
      </c>
      <c r="E723" t="s">
        <v>78</v>
      </c>
      <c r="F723" t="s">
        <v>136</v>
      </c>
      <c r="G723" t="s">
        <v>221</v>
      </c>
      <c r="H723" t="s">
        <v>234</v>
      </c>
    </row>
    <row r="724" spans="1:17" ht="16.7" customHeight="1" x14ac:dyDescent="0.25">
      <c r="A724" s="15"/>
      <c r="B724" t="s">
        <v>85</v>
      </c>
      <c r="C724" t="s">
        <v>137</v>
      </c>
      <c r="Q724" t="s">
        <v>650</v>
      </c>
    </row>
    <row r="725" spans="1:17" ht="16.7" customHeight="1" x14ac:dyDescent="0.25">
      <c r="A725" s="15"/>
      <c r="D725" t="s">
        <v>135</v>
      </c>
      <c r="F725" t="s">
        <v>22</v>
      </c>
      <c r="G725" t="s">
        <v>28</v>
      </c>
      <c r="H725" t="s">
        <v>235</v>
      </c>
    </row>
    <row r="726" spans="1:17" x14ac:dyDescent="0.25">
      <c r="A726" s="15"/>
      <c r="B726" t="s">
        <v>87</v>
      </c>
    </row>
    <row r="727" spans="1:17" x14ac:dyDescent="0.25">
      <c r="A727" s="15"/>
      <c r="B727" t="s">
        <v>19</v>
      </c>
    </row>
    <row r="728" spans="1:17" x14ac:dyDescent="0.25">
      <c r="A728" s="15"/>
      <c r="B728" t="s">
        <v>87</v>
      </c>
    </row>
    <row r="729" spans="1:17" x14ac:dyDescent="0.25">
      <c r="A729" s="15"/>
      <c r="B729" t="s">
        <v>85</v>
      </c>
      <c r="C729" t="s">
        <v>764</v>
      </c>
    </row>
    <row r="730" spans="1:17" x14ac:dyDescent="0.25">
      <c r="A730" s="15"/>
      <c r="B730" t="s">
        <v>18</v>
      </c>
    </row>
    <row r="731" spans="1:17" x14ac:dyDescent="0.25">
      <c r="A731" s="15"/>
      <c r="B731" t="s">
        <v>85</v>
      </c>
      <c r="C731" t="s">
        <v>765</v>
      </c>
    </row>
    <row r="732" spans="1:17" x14ac:dyDescent="0.25">
      <c r="A732" s="15"/>
      <c r="D732" t="s">
        <v>20</v>
      </c>
      <c r="F732" t="s">
        <v>613</v>
      </c>
      <c r="G732" t="s">
        <v>274</v>
      </c>
      <c r="H732" t="s">
        <v>269</v>
      </c>
      <c r="I732" s="3" t="s">
        <v>699</v>
      </c>
      <c r="J732" t="s">
        <v>386</v>
      </c>
      <c r="K732" t="s">
        <v>387</v>
      </c>
      <c r="O732" t="s">
        <v>404</v>
      </c>
    </row>
    <row r="733" spans="1:17" x14ac:dyDescent="0.25">
      <c r="A733" s="15"/>
      <c r="D733" t="s">
        <v>289</v>
      </c>
      <c r="E733" t="s">
        <v>290</v>
      </c>
      <c r="F733" t="s">
        <v>609</v>
      </c>
      <c r="I733" s="3"/>
    </row>
    <row r="734" spans="1:17" x14ac:dyDescent="0.25">
      <c r="A734" s="15"/>
      <c r="B734" t="s">
        <v>85</v>
      </c>
      <c r="C734" t="s">
        <v>612</v>
      </c>
      <c r="I734" s="3"/>
      <c r="P734" t="s">
        <v>681</v>
      </c>
    </row>
    <row r="735" spans="1:17" x14ac:dyDescent="0.25">
      <c r="A735" s="15"/>
      <c r="D735" t="s">
        <v>157</v>
      </c>
      <c r="F735" t="s">
        <v>34</v>
      </c>
      <c r="I735" s="3"/>
      <c r="L735" t="s">
        <v>617</v>
      </c>
    </row>
    <row r="736" spans="1:17" x14ac:dyDescent="0.25">
      <c r="A736" s="15"/>
      <c r="B736" t="s">
        <v>463</v>
      </c>
      <c r="I736" s="3"/>
      <c r="P736" t="s">
        <v>682</v>
      </c>
    </row>
    <row r="737" spans="1:16" x14ac:dyDescent="0.25">
      <c r="A737" s="15"/>
      <c r="D737" t="s">
        <v>157</v>
      </c>
      <c r="F737" t="s">
        <v>34</v>
      </c>
      <c r="I737" s="3"/>
      <c r="L737" t="s">
        <v>616</v>
      </c>
    </row>
    <row r="738" spans="1:16" x14ac:dyDescent="0.25">
      <c r="A738" s="15"/>
      <c r="B738" t="s">
        <v>87</v>
      </c>
      <c r="I738" s="3"/>
    </row>
    <row r="739" spans="1:16" x14ac:dyDescent="0.25">
      <c r="A739" s="15"/>
      <c r="B739" t="s">
        <v>87</v>
      </c>
      <c r="I739" s="3"/>
    </row>
    <row r="740" spans="1:16" x14ac:dyDescent="0.25">
      <c r="A740" s="15"/>
      <c r="B740" t="s">
        <v>85</v>
      </c>
      <c r="C740" t="s">
        <v>766</v>
      </c>
      <c r="I740" s="3"/>
    </row>
    <row r="741" spans="1:16" x14ac:dyDescent="0.25">
      <c r="A741" s="15"/>
      <c r="D741" t="s">
        <v>20</v>
      </c>
      <c r="F741" t="s">
        <v>614</v>
      </c>
      <c r="G741" t="s">
        <v>275</v>
      </c>
      <c r="H741" t="s">
        <v>249</v>
      </c>
      <c r="I741" s="3" t="s">
        <v>697</v>
      </c>
      <c r="J741" t="s">
        <v>386</v>
      </c>
      <c r="K741" t="s">
        <v>387</v>
      </c>
      <c r="O741" t="s">
        <v>404</v>
      </c>
    </row>
    <row r="742" spans="1:16" x14ac:dyDescent="0.25">
      <c r="A742" s="15"/>
      <c r="D742" t="s">
        <v>289</v>
      </c>
      <c r="E742" t="s">
        <v>290</v>
      </c>
      <c r="F742" t="s">
        <v>610</v>
      </c>
      <c r="I742" s="3"/>
    </row>
    <row r="743" spans="1:16" x14ac:dyDescent="0.25">
      <c r="A743" s="15"/>
      <c r="B743" t="s">
        <v>85</v>
      </c>
      <c r="C743" t="s">
        <v>618</v>
      </c>
      <c r="I743" s="3"/>
      <c r="P743" t="s">
        <v>681</v>
      </c>
    </row>
    <row r="744" spans="1:16" x14ac:dyDescent="0.25">
      <c r="A744" s="15"/>
      <c r="D744" t="s">
        <v>157</v>
      </c>
      <c r="F744" t="s">
        <v>37</v>
      </c>
      <c r="I744" s="3"/>
      <c r="L744" t="s">
        <v>619</v>
      </c>
    </row>
    <row r="745" spans="1:16" x14ac:dyDescent="0.25">
      <c r="A745" s="15"/>
      <c r="B745" t="s">
        <v>463</v>
      </c>
      <c r="I745" s="3"/>
      <c r="P745" t="s">
        <v>682</v>
      </c>
    </row>
    <row r="746" spans="1:16" x14ac:dyDescent="0.25">
      <c r="A746" s="15"/>
      <c r="D746" t="s">
        <v>157</v>
      </c>
      <c r="F746" t="s">
        <v>37</v>
      </c>
      <c r="I746" s="3"/>
      <c r="L746" t="s">
        <v>620</v>
      </c>
    </row>
    <row r="747" spans="1:16" x14ac:dyDescent="0.25">
      <c r="A747" s="15"/>
      <c r="B747" t="s">
        <v>87</v>
      </c>
      <c r="I747" s="3"/>
    </row>
    <row r="748" spans="1:16" x14ac:dyDescent="0.25">
      <c r="A748" s="15"/>
      <c r="B748" t="s">
        <v>87</v>
      </c>
      <c r="I748" s="3"/>
    </row>
    <row r="749" spans="1:16" x14ac:dyDescent="0.25">
      <c r="A749" s="15"/>
      <c r="B749" t="s">
        <v>19</v>
      </c>
      <c r="I749" s="3"/>
    </row>
    <row r="750" spans="1:16" x14ac:dyDescent="0.25">
      <c r="A750" s="15"/>
      <c r="B750" t="s">
        <v>87</v>
      </c>
      <c r="I750" s="3"/>
    </row>
    <row r="751" spans="1:16" x14ac:dyDescent="0.25">
      <c r="A751" s="15"/>
      <c r="B751" t="s">
        <v>85</v>
      </c>
      <c r="C751" t="s">
        <v>787</v>
      </c>
      <c r="I751" s="3"/>
    </row>
    <row r="752" spans="1:16" x14ac:dyDescent="0.25">
      <c r="A752" s="15"/>
      <c r="B752" t="s">
        <v>18</v>
      </c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7" x14ac:dyDescent="0.25">
      <c r="A753" s="15"/>
      <c r="D753" t="s">
        <v>62</v>
      </c>
      <c r="G753" t="s">
        <v>120</v>
      </c>
      <c r="H753" t="s">
        <v>258</v>
      </c>
    </row>
    <row r="754" spans="1:17" x14ac:dyDescent="0.25">
      <c r="A754" s="15"/>
      <c r="D754" t="s">
        <v>91</v>
      </c>
      <c r="E754" s="1" t="s">
        <v>88</v>
      </c>
      <c r="F754" s="1" t="s">
        <v>93</v>
      </c>
      <c r="G754" s="1" t="s">
        <v>95</v>
      </c>
      <c r="H754" s="1" t="s">
        <v>252</v>
      </c>
      <c r="I754" s="1"/>
      <c r="J754" s="1"/>
      <c r="K754" s="1"/>
      <c r="L754" s="1"/>
      <c r="M754" s="1"/>
      <c r="N754" s="1"/>
      <c r="O754" s="1"/>
      <c r="P754" s="1"/>
    </row>
    <row r="755" spans="1:17" x14ac:dyDescent="0.25">
      <c r="A755" s="15"/>
      <c r="B755" t="s">
        <v>85</v>
      </c>
      <c r="C755" t="s">
        <v>414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t="s">
        <v>685</v>
      </c>
    </row>
    <row r="756" spans="1:17" ht="16.7" customHeight="1" x14ac:dyDescent="0.25">
      <c r="A756" s="15"/>
      <c r="D756" t="s">
        <v>101</v>
      </c>
      <c r="F756" s="1" t="s">
        <v>106</v>
      </c>
      <c r="G756" s="1" t="s">
        <v>99</v>
      </c>
      <c r="H756" s="1" t="s">
        <v>253</v>
      </c>
      <c r="I756" s="1"/>
      <c r="J756" s="1"/>
      <c r="K756" s="1"/>
      <c r="L756" s="1"/>
      <c r="M756" s="1"/>
      <c r="N756" s="1"/>
      <c r="O756" s="1"/>
      <c r="P756" s="1" t="s">
        <v>404</v>
      </c>
    </row>
    <row r="757" spans="1:17" ht="16.7" customHeight="1" x14ac:dyDescent="0.25">
      <c r="A757" s="15"/>
      <c r="D757" t="s">
        <v>101</v>
      </c>
      <c r="F757" s="1" t="s">
        <v>107</v>
      </c>
      <c r="G757" s="1" t="s">
        <v>100</v>
      </c>
      <c r="H757" s="1" t="s">
        <v>271</v>
      </c>
      <c r="I757" s="1"/>
      <c r="J757" s="1"/>
      <c r="K757" s="1"/>
      <c r="L757" s="1"/>
      <c r="M757" s="1"/>
      <c r="N757" s="1"/>
      <c r="O757" s="1"/>
      <c r="P757" s="1" t="s">
        <v>404</v>
      </c>
    </row>
    <row r="758" spans="1:17" ht="16.7" customHeight="1" x14ac:dyDescent="0.25">
      <c r="A758" s="15"/>
      <c r="B758" t="s">
        <v>87</v>
      </c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7" x14ac:dyDescent="0.25">
      <c r="A759" s="15"/>
      <c r="D759" t="s">
        <v>91</v>
      </c>
      <c r="E759" t="s">
        <v>92</v>
      </c>
      <c r="F759" s="1" t="s">
        <v>90</v>
      </c>
      <c r="G759" s="1" t="s">
        <v>96</v>
      </c>
      <c r="H759" s="1" t="s">
        <v>255</v>
      </c>
      <c r="I759" s="1"/>
      <c r="J759" s="1"/>
      <c r="K759" s="1"/>
      <c r="L759" s="1"/>
      <c r="M759" s="1"/>
      <c r="N759" s="1"/>
      <c r="O759" s="1"/>
      <c r="P759" s="1"/>
    </row>
    <row r="760" spans="1:17" ht="16.7" customHeight="1" x14ac:dyDescent="0.25">
      <c r="A760" s="15"/>
      <c r="B760" t="s">
        <v>19</v>
      </c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7" x14ac:dyDescent="0.25">
      <c r="A761" s="15"/>
      <c r="B761" t="s">
        <v>87</v>
      </c>
      <c r="I761" s="3"/>
    </row>
    <row r="762" spans="1:17" x14ac:dyDescent="0.25">
      <c r="A762" s="15"/>
      <c r="B762" t="s">
        <v>85</v>
      </c>
      <c r="C762" t="s">
        <v>815</v>
      </c>
      <c r="I762" s="3"/>
    </row>
    <row r="763" spans="1:17" x14ac:dyDescent="0.25">
      <c r="A763" s="15"/>
      <c r="B763" t="s">
        <v>18</v>
      </c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7" x14ac:dyDescent="0.25">
      <c r="A764" s="15"/>
      <c r="D764" t="s">
        <v>62</v>
      </c>
      <c r="F764" s="1"/>
      <c r="G764" s="1" t="s">
        <v>121</v>
      </c>
      <c r="H764" s="1" t="s">
        <v>260</v>
      </c>
      <c r="I764" s="1"/>
      <c r="J764" s="1"/>
      <c r="K764" s="1"/>
      <c r="L764" s="1"/>
      <c r="M764" s="1"/>
      <c r="N764" s="1"/>
      <c r="O764" s="1"/>
      <c r="P764" s="1"/>
    </row>
    <row r="765" spans="1:17" x14ac:dyDescent="0.25">
      <c r="A765" s="15"/>
      <c r="D765" t="s">
        <v>9</v>
      </c>
      <c r="E765" s="1" t="s">
        <v>78</v>
      </c>
      <c r="F765" s="1" t="s">
        <v>94</v>
      </c>
      <c r="G765" s="1" t="s">
        <v>257</v>
      </c>
      <c r="H765" s="1" t="s">
        <v>259</v>
      </c>
      <c r="I765" s="1"/>
      <c r="J765" s="1"/>
      <c r="K765" s="1"/>
      <c r="L765" s="1"/>
      <c r="M765" s="1"/>
      <c r="N765" s="1"/>
      <c r="O765" s="1"/>
      <c r="P765" s="1"/>
    </row>
    <row r="766" spans="1:17" x14ac:dyDescent="0.25">
      <c r="A766" s="15"/>
      <c r="B766" t="s">
        <v>85</v>
      </c>
      <c r="C766" t="s">
        <v>256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t="s">
        <v>685</v>
      </c>
    </row>
    <row r="767" spans="1:17" x14ac:dyDescent="0.25">
      <c r="A767" s="15"/>
      <c r="D767" t="s">
        <v>101</v>
      </c>
      <c r="F767" s="1" t="s">
        <v>97</v>
      </c>
      <c r="G767" s="1" t="s">
        <v>99</v>
      </c>
      <c r="H767" s="1" t="s">
        <v>253</v>
      </c>
      <c r="I767" s="1"/>
      <c r="J767" s="1"/>
      <c r="K767" s="1"/>
      <c r="L767" s="1"/>
      <c r="M767" s="1"/>
      <c r="N767" s="1"/>
      <c r="O767" s="1"/>
      <c r="P767" s="1" t="s">
        <v>404</v>
      </c>
    </row>
    <row r="768" spans="1:17" x14ac:dyDescent="0.25">
      <c r="A768" s="15"/>
      <c r="D768" t="s">
        <v>101</v>
      </c>
      <c r="F768" s="1" t="s">
        <v>98</v>
      </c>
      <c r="G768" s="1" t="s">
        <v>100</v>
      </c>
      <c r="H768" s="1" t="s">
        <v>254</v>
      </c>
      <c r="I768" s="1"/>
      <c r="J768" s="1"/>
      <c r="K768" s="1"/>
      <c r="L768" s="1"/>
      <c r="M768" s="1"/>
      <c r="N768" s="1"/>
      <c r="O768" s="1"/>
      <c r="P768" s="1" t="s">
        <v>404</v>
      </c>
    </row>
    <row r="769" spans="1:17" x14ac:dyDescent="0.25">
      <c r="A769" s="15"/>
      <c r="B769" t="s">
        <v>87</v>
      </c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7" x14ac:dyDescent="0.25">
      <c r="A770" s="15"/>
      <c r="D770" t="s">
        <v>91</v>
      </c>
      <c r="E770" t="s">
        <v>92</v>
      </c>
      <c r="F770" s="1" t="s">
        <v>89</v>
      </c>
      <c r="G770" s="1" t="s">
        <v>96</v>
      </c>
      <c r="H770" s="1" t="s">
        <v>255</v>
      </c>
      <c r="I770" s="1"/>
      <c r="J770" s="1"/>
      <c r="K770" s="1"/>
      <c r="L770" s="1"/>
      <c r="M770" s="1"/>
      <c r="N770" s="1"/>
      <c r="O770" s="1"/>
      <c r="P770" s="1"/>
    </row>
    <row r="771" spans="1:17" x14ac:dyDescent="0.25">
      <c r="A771" s="15"/>
      <c r="B771" t="s">
        <v>19</v>
      </c>
    </row>
    <row r="772" spans="1:17" x14ac:dyDescent="0.25">
      <c r="A772" s="15"/>
      <c r="B772" t="s">
        <v>87</v>
      </c>
    </row>
    <row r="773" spans="1:17" ht="16.7" customHeight="1" x14ac:dyDescent="0.25">
      <c r="A773" s="15"/>
      <c r="B773" t="s">
        <v>85</v>
      </c>
      <c r="C773" t="s">
        <v>823</v>
      </c>
    </row>
    <row r="774" spans="1:17" ht="16.7" customHeight="1" x14ac:dyDescent="0.25">
      <c r="A774" s="15"/>
      <c r="B774" t="s">
        <v>18</v>
      </c>
    </row>
    <row r="775" spans="1:17" x14ac:dyDescent="0.25">
      <c r="A775" s="15"/>
      <c r="D775" t="s">
        <v>9</v>
      </c>
      <c r="E775" t="s">
        <v>79</v>
      </c>
      <c r="F775" t="s">
        <v>753</v>
      </c>
      <c r="G775" t="s">
        <v>84</v>
      </c>
      <c r="H775" t="s">
        <v>261</v>
      </c>
    </row>
    <row r="776" spans="1:17" x14ac:dyDescent="0.25">
      <c r="A776" s="15"/>
      <c r="B776" t="s">
        <v>85</v>
      </c>
      <c r="C776" t="s">
        <v>767</v>
      </c>
      <c r="Q776" t="s">
        <v>688</v>
      </c>
    </row>
    <row r="777" spans="1:17" x14ac:dyDescent="0.25">
      <c r="A777" s="15"/>
      <c r="D777" t="s">
        <v>9</v>
      </c>
      <c r="E777" t="s">
        <v>78</v>
      </c>
      <c r="F777" t="s">
        <v>119</v>
      </c>
      <c r="G777" t="s">
        <v>156</v>
      </c>
      <c r="H777" t="s">
        <v>272</v>
      </c>
    </row>
    <row r="778" spans="1:17" x14ac:dyDescent="0.25">
      <c r="A778" s="15"/>
      <c r="B778" t="s">
        <v>87</v>
      </c>
    </row>
    <row r="779" spans="1:17" ht="16.7" customHeight="1" x14ac:dyDescent="0.25">
      <c r="A779" s="15"/>
      <c r="B779" t="s">
        <v>19</v>
      </c>
    </row>
    <row r="780" spans="1:17" ht="16.7" customHeight="1" x14ac:dyDescent="0.25">
      <c r="A780" s="15"/>
      <c r="B780" t="s">
        <v>85</v>
      </c>
      <c r="C780" t="s">
        <v>767</v>
      </c>
    </row>
    <row r="781" spans="1:17" x14ac:dyDescent="0.25">
      <c r="A781" s="15"/>
      <c r="B781" t="s">
        <v>18</v>
      </c>
    </row>
    <row r="782" spans="1:17" x14ac:dyDescent="0.25">
      <c r="A782" s="15"/>
      <c r="D782" t="s">
        <v>157</v>
      </c>
      <c r="F782" t="s">
        <v>819</v>
      </c>
      <c r="L782" t="s">
        <v>824</v>
      </c>
    </row>
    <row r="783" spans="1:17" x14ac:dyDescent="0.25">
      <c r="A783" s="15"/>
      <c r="D783" t="s">
        <v>135</v>
      </c>
      <c r="F783" s="1" t="s">
        <v>511</v>
      </c>
      <c r="G783" s="1" t="s">
        <v>38</v>
      </c>
      <c r="H783" s="1" t="s">
        <v>262</v>
      </c>
      <c r="I783" s="1" t="s">
        <v>518</v>
      </c>
      <c r="J783" s="1" t="s">
        <v>128</v>
      </c>
      <c r="K783" s="1" t="s">
        <v>388</v>
      </c>
      <c r="L783" s="1"/>
      <c r="M783" s="1"/>
      <c r="N783" s="1"/>
      <c r="O783" s="1"/>
      <c r="P783" s="1"/>
      <c r="Q783" s="1"/>
    </row>
    <row r="784" spans="1:17" x14ac:dyDescent="0.25">
      <c r="A784" s="15"/>
      <c r="D784" t="s">
        <v>289</v>
      </c>
      <c r="E784" t="s">
        <v>186</v>
      </c>
      <c r="F784" s="1" t="s">
        <v>188</v>
      </c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x14ac:dyDescent="0.25">
      <c r="A785" s="15"/>
      <c r="B785" t="s">
        <v>85</v>
      </c>
      <c r="C785" t="s">
        <v>513</v>
      </c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 t="s">
        <v>689</v>
      </c>
    </row>
    <row r="786" spans="1:17" x14ac:dyDescent="0.25">
      <c r="A786" s="15"/>
      <c r="D786" t="s">
        <v>157</v>
      </c>
      <c r="F786" s="1" t="s">
        <v>39</v>
      </c>
      <c r="G786" s="1"/>
      <c r="H786" s="1"/>
      <c r="I786" s="1"/>
      <c r="J786" s="1"/>
      <c r="K786" s="1"/>
      <c r="L786" s="1" t="s">
        <v>510</v>
      </c>
      <c r="M786" s="1"/>
      <c r="N786" s="1"/>
      <c r="O786" s="1"/>
      <c r="P786" s="1"/>
      <c r="Q786" s="1"/>
    </row>
    <row r="787" spans="1:17" x14ac:dyDescent="0.25">
      <c r="A787" s="15"/>
      <c r="B787" t="s">
        <v>463</v>
      </c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 t="s">
        <v>690</v>
      </c>
    </row>
    <row r="788" spans="1:17" x14ac:dyDescent="0.25">
      <c r="A788" s="15"/>
      <c r="D788" t="s">
        <v>157</v>
      </c>
      <c r="F788" s="1" t="s">
        <v>39</v>
      </c>
      <c r="G788" s="1"/>
      <c r="H788" s="1"/>
      <c r="I788" s="1"/>
      <c r="J788" s="1"/>
      <c r="K788" s="1"/>
      <c r="L788" s="1" t="s">
        <v>512</v>
      </c>
      <c r="M788" s="1"/>
      <c r="N788" s="1"/>
      <c r="O788" s="1"/>
      <c r="P788" s="1"/>
      <c r="Q788" s="1"/>
    </row>
    <row r="789" spans="1:17" x14ac:dyDescent="0.25">
      <c r="A789" s="15"/>
      <c r="B789" t="s">
        <v>87</v>
      </c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x14ac:dyDescent="0.25">
      <c r="A790" s="15"/>
      <c r="D790" t="s">
        <v>135</v>
      </c>
      <c r="F790" s="1" t="s">
        <v>514</v>
      </c>
      <c r="G790" s="1" t="s">
        <v>329</v>
      </c>
      <c r="H790" s="1" t="s">
        <v>330</v>
      </c>
      <c r="I790" s="1" t="s">
        <v>519</v>
      </c>
      <c r="J790" s="1" t="s">
        <v>128</v>
      </c>
      <c r="K790" s="1" t="s">
        <v>388</v>
      </c>
      <c r="L790" s="1"/>
      <c r="M790" s="1"/>
      <c r="N790" s="1"/>
      <c r="O790" s="1"/>
      <c r="P790" s="1"/>
      <c r="Q790" s="1"/>
    </row>
    <row r="791" spans="1:17" x14ac:dyDescent="0.25">
      <c r="A791" s="15"/>
      <c r="D791" t="s">
        <v>289</v>
      </c>
      <c r="E791" t="s">
        <v>343</v>
      </c>
      <c r="F791" t="s">
        <v>193</v>
      </c>
    </row>
    <row r="792" spans="1:17" x14ac:dyDescent="0.25">
      <c r="A792" s="15"/>
      <c r="B792" t="s">
        <v>85</v>
      </c>
      <c r="C792" t="s">
        <v>368</v>
      </c>
      <c r="Q792" t="s">
        <v>691</v>
      </c>
    </row>
    <row r="793" spans="1:17" x14ac:dyDescent="0.25">
      <c r="A793" s="15"/>
      <c r="D793" t="s">
        <v>157</v>
      </c>
      <c r="F793" s="1" t="s">
        <v>514</v>
      </c>
      <c r="G793" s="1"/>
      <c r="H793" s="1"/>
      <c r="J793" s="1"/>
      <c r="K793" s="1"/>
      <c r="L793" s="1" t="s">
        <v>512</v>
      </c>
      <c r="M793" s="1"/>
      <c r="N793" s="1"/>
      <c r="O793" s="1"/>
      <c r="P793" s="1"/>
      <c r="Q793" s="1"/>
    </row>
    <row r="794" spans="1:17" x14ac:dyDescent="0.25">
      <c r="A794" s="15"/>
      <c r="B794" t="s">
        <v>87</v>
      </c>
      <c r="F794" s="1"/>
      <c r="G794" s="1"/>
      <c r="H794" s="1"/>
      <c r="J794" s="1"/>
      <c r="K794" s="1"/>
      <c r="L794" s="1"/>
      <c r="M794" s="1"/>
      <c r="N794" s="1"/>
      <c r="O794" s="1"/>
      <c r="P794" s="1"/>
      <c r="Q794" s="1"/>
    </row>
    <row r="795" spans="1:17" x14ac:dyDescent="0.25">
      <c r="A795" s="15"/>
      <c r="B795" t="s">
        <v>85</v>
      </c>
      <c r="C795" t="s">
        <v>517</v>
      </c>
      <c r="F795" s="1"/>
      <c r="G795" s="1"/>
      <c r="H795" s="1"/>
      <c r="J795" s="1"/>
      <c r="K795" s="1"/>
      <c r="L795" s="1"/>
      <c r="M795" s="1"/>
      <c r="N795" s="1"/>
      <c r="O795" s="1"/>
      <c r="P795" s="1"/>
      <c r="Q795" s="1" t="s">
        <v>689</v>
      </c>
    </row>
    <row r="796" spans="1:17" x14ac:dyDescent="0.25">
      <c r="A796" s="15"/>
      <c r="D796" t="s">
        <v>157</v>
      </c>
      <c r="F796" s="1" t="s">
        <v>41</v>
      </c>
      <c r="G796" s="1"/>
      <c r="H796" s="1"/>
      <c r="J796" s="1"/>
      <c r="K796" s="1"/>
      <c r="L796" s="1" t="s">
        <v>515</v>
      </c>
      <c r="M796" s="1"/>
      <c r="N796" s="1"/>
      <c r="O796" s="1"/>
      <c r="P796" s="1"/>
      <c r="Q796" s="1"/>
    </row>
    <row r="797" spans="1:17" x14ac:dyDescent="0.25">
      <c r="A797" s="15"/>
      <c r="B797" t="s">
        <v>463</v>
      </c>
      <c r="F797" s="1"/>
      <c r="G797" s="1"/>
      <c r="H797" s="1"/>
      <c r="J797" s="1"/>
      <c r="K797" s="1"/>
      <c r="L797" s="1"/>
      <c r="M797" s="1"/>
      <c r="N797" s="1"/>
      <c r="O797" s="1"/>
      <c r="P797" s="1"/>
      <c r="Q797" s="1" t="s">
        <v>690</v>
      </c>
    </row>
    <row r="798" spans="1:17" x14ac:dyDescent="0.25">
      <c r="A798" s="15"/>
      <c r="D798" t="s">
        <v>157</v>
      </c>
      <c r="F798" s="1" t="s">
        <v>41</v>
      </c>
      <c r="G798" s="1"/>
      <c r="H798" s="1"/>
      <c r="J798" s="1"/>
      <c r="K798" s="1"/>
      <c r="L798" s="1" t="s">
        <v>516</v>
      </c>
      <c r="M798" s="1"/>
      <c r="N798" s="1"/>
      <c r="O798" s="1"/>
      <c r="P798" s="1"/>
    </row>
    <row r="799" spans="1:17" x14ac:dyDescent="0.25">
      <c r="A799" s="15"/>
      <c r="B799" t="s">
        <v>87</v>
      </c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x14ac:dyDescent="0.25">
      <c r="A800" s="15"/>
      <c r="B800" t="s">
        <v>19</v>
      </c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x14ac:dyDescent="0.25">
      <c r="A801" s="15"/>
      <c r="B801" t="s">
        <v>18</v>
      </c>
    </row>
    <row r="802" spans="1:17" x14ac:dyDescent="0.25">
      <c r="A802" s="15"/>
      <c r="D802" t="s">
        <v>135</v>
      </c>
      <c r="F802" s="1" t="s">
        <v>524</v>
      </c>
      <c r="G802" s="1" t="s">
        <v>53</v>
      </c>
      <c r="H802" s="1" t="s">
        <v>263</v>
      </c>
      <c r="I802" s="1" t="s">
        <v>520</v>
      </c>
      <c r="J802" s="1" t="s">
        <v>128</v>
      </c>
      <c r="K802" s="1" t="s">
        <v>388</v>
      </c>
      <c r="L802" s="1"/>
      <c r="M802" s="1"/>
      <c r="N802" s="1"/>
      <c r="O802" s="1"/>
      <c r="P802" s="1"/>
      <c r="Q802" s="1"/>
    </row>
    <row r="803" spans="1:17" x14ac:dyDescent="0.25">
      <c r="A803" s="15"/>
      <c r="D803" t="s">
        <v>289</v>
      </c>
      <c r="E803" t="s">
        <v>186</v>
      </c>
      <c r="F803" s="1" t="s">
        <v>189</v>
      </c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x14ac:dyDescent="0.25">
      <c r="A804" s="15"/>
      <c r="B804" t="s">
        <v>85</v>
      </c>
      <c r="C804" t="s">
        <v>525</v>
      </c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 t="s">
        <v>689</v>
      </c>
    </row>
    <row r="805" spans="1:17" x14ac:dyDescent="0.25">
      <c r="A805" s="15"/>
      <c r="D805" t="s">
        <v>157</v>
      </c>
      <c r="F805" s="1" t="s">
        <v>46</v>
      </c>
      <c r="G805" s="1"/>
      <c r="H805" s="1"/>
      <c r="I805" s="1"/>
      <c r="J805" s="1"/>
      <c r="K805" s="1"/>
      <c r="L805" s="1" t="s">
        <v>526</v>
      </c>
      <c r="M805" s="1"/>
      <c r="N805" s="1"/>
      <c r="O805" s="1"/>
      <c r="P805" s="1"/>
      <c r="Q805" s="1"/>
    </row>
    <row r="806" spans="1:17" x14ac:dyDescent="0.25">
      <c r="A806" s="15"/>
      <c r="B806" t="s">
        <v>463</v>
      </c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 t="s">
        <v>690</v>
      </c>
    </row>
    <row r="807" spans="1:17" x14ac:dyDescent="0.25">
      <c r="A807" s="15"/>
      <c r="D807" t="s">
        <v>157</v>
      </c>
      <c r="F807" s="1" t="s">
        <v>46</v>
      </c>
      <c r="G807" s="1"/>
      <c r="H807" s="1"/>
      <c r="I807" s="1"/>
      <c r="J807" s="1"/>
      <c r="K807" s="1"/>
      <c r="L807" s="1" t="s">
        <v>527</v>
      </c>
      <c r="M807" s="1"/>
      <c r="N807" s="1"/>
      <c r="O807" s="1"/>
      <c r="P807" s="1"/>
      <c r="Q807" s="1"/>
    </row>
    <row r="808" spans="1:17" x14ac:dyDescent="0.25">
      <c r="A808" s="15"/>
      <c r="B808" t="s">
        <v>87</v>
      </c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x14ac:dyDescent="0.25">
      <c r="A809" s="15"/>
      <c r="D809" t="s">
        <v>135</v>
      </c>
      <c r="F809" s="1" t="s">
        <v>528</v>
      </c>
      <c r="G809" s="1" t="s">
        <v>332</v>
      </c>
      <c r="H809" s="1" t="s">
        <v>333</v>
      </c>
      <c r="I809" s="1" t="s">
        <v>521</v>
      </c>
      <c r="J809" s="1" t="s">
        <v>369</v>
      </c>
      <c r="K809" s="1" t="s">
        <v>389</v>
      </c>
      <c r="L809" s="1"/>
      <c r="M809" s="1"/>
      <c r="N809" s="1"/>
      <c r="O809" s="1"/>
      <c r="P809" s="1"/>
      <c r="Q809" s="1"/>
    </row>
    <row r="810" spans="1:17" x14ac:dyDescent="0.25">
      <c r="A810" s="15"/>
      <c r="D810" t="s">
        <v>289</v>
      </c>
      <c r="E810" t="s">
        <v>338</v>
      </c>
      <c r="F810" s="1" t="s">
        <v>194</v>
      </c>
    </row>
    <row r="811" spans="1:17" x14ac:dyDescent="0.25">
      <c r="A811" s="15"/>
      <c r="B811" t="s">
        <v>85</v>
      </c>
      <c r="C811" t="s">
        <v>367</v>
      </c>
      <c r="Q811" t="s">
        <v>692</v>
      </c>
    </row>
    <row r="812" spans="1:17" x14ac:dyDescent="0.25">
      <c r="A812" s="15"/>
      <c r="D812" t="s">
        <v>157</v>
      </c>
      <c r="F812" s="1" t="s">
        <v>528</v>
      </c>
      <c r="G812" s="1"/>
      <c r="H812" s="1"/>
      <c r="J812" s="1"/>
      <c r="K812" s="1"/>
      <c r="L812" s="1" t="s">
        <v>527</v>
      </c>
      <c r="M812" s="1"/>
      <c r="N812" s="1"/>
      <c r="O812" s="1"/>
      <c r="P812" s="1"/>
      <c r="Q812" s="1"/>
    </row>
    <row r="813" spans="1:17" x14ac:dyDescent="0.25">
      <c r="A813" s="15"/>
      <c r="B813" t="s">
        <v>87</v>
      </c>
      <c r="F813" s="1"/>
      <c r="G813" s="1"/>
      <c r="H813" s="1"/>
      <c r="J813" s="1"/>
      <c r="K813" s="1"/>
      <c r="L813" s="1"/>
      <c r="M813" s="1"/>
      <c r="N813" s="1"/>
      <c r="O813" s="1"/>
      <c r="P813" s="1"/>
      <c r="Q813" s="1"/>
    </row>
    <row r="814" spans="1:17" x14ac:dyDescent="0.25">
      <c r="A814" s="15"/>
      <c r="B814" t="s">
        <v>85</v>
      </c>
      <c r="C814" t="s">
        <v>529</v>
      </c>
      <c r="F814" s="1"/>
      <c r="G814" s="1"/>
      <c r="H814" s="1"/>
      <c r="J814" s="1"/>
      <c r="K814" s="1"/>
      <c r="L814" s="1"/>
      <c r="M814" s="1"/>
      <c r="N814" s="1"/>
      <c r="O814" s="1"/>
      <c r="P814" s="1"/>
      <c r="Q814" s="1" t="s">
        <v>689</v>
      </c>
    </row>
    <row r="815" spans="1:17" x14ac:dyDescent="0.25">
      <c r="A815" s="15"/>
      <c r="D815" t="s">
        <v>157</v>
      </c>
      <c r="F815" s="1" t="s">
        <v>43</v>
      </c>
      <c r="G815" s="1"/>
      <c r="H815" s="1"/>
      <c r="J815" s="1"/>
      <c r="K815" s="1"/>
      <c r="L815" s="1" t="s">
        <v>530</v>
      </c>
      <c r="M815" s="1"/>
      <c r="N815" s="1"/>
      <c r="O815" s="1"/>
      <c r="P815" s="1"/>
      <c r="Q815" s="1"/>
    </row>
    <row r="816" spans="1:17" x14ac:dyDescent="0.25">
      <c r="A816" s="15"/>
      <c r="B816" t="s">
        <v>463</v>
      </c>
      <c r="F816" s="1"/>
      <c r="G816" s="1"/>
      <c r="H816" s="1"/>
      <c r="J816" s="1"/>
      <c r="K816" s="1"/>
      <c r="L816" s="1"/>
      <c r="M816" s="1"/>
      <c r="N816" s="1"/>
      <c r="O816" s="1"/>
      <c r="P816" s="1"/>
      <c r="Q816" s="1" t="s">
        <v>690</v>
      </c>
    </row>
    <row r="817" spans="1:17" x14ac:dyDescent="0.25">
      <c r="A817" s="15"/>
      <c r="D817" t="s">
        <v>157</v>
      </c>
      <c r="F817" s="1" t="s">
        <v>43</v>
      </c>
      <c r="G817" s="1"/>
      <c r="H817" s="1"/>
      <c r="J817" s="1"/>
      <c r="K817" s="1"/>
      <c r="L817" s="1" t="s">
        <v>531</v>
      </c>
      <c r="M817" s="1"/>
      <c r="N817" s="1"/>
      <c r="O817" s="1"/>
      <c r="P817" s="1"/>
      <c r="Q817" s="1"/>
    </row>
    <row r="818" spans="1:17" x14ac:dyDescent="0.25">
      <c r="A818" s="15"/>
      <c r="B818" t="s">
        <v>87</v>
      </c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x14ac:dyDescent="0.25">
      <c r="A819" s="15"/>
      <c r="D819" t="s">
        <v>135</v>
      </c>
      <c r="F819" s="1" t="s">
        <v>532</v>
      </c>
      <c r="G819" s="1" t="s">
        <v>334</v>
      </c>
      <c r="H819" s="1" t="s">
        <v>335</v>
      </c>
      <c r="I819" s="1" t="s">
        <v>522</v>
      </c>
      <c r="J819" s="1" t="s">
        <v>128</v>
      </c>
      <c r="K819" s="1" t="s">
        <v>388</v>
      </c>
      <c r="L819" s="1"/>
      <c r="M819" s="1"/>
      <c r="N819" s="1"/>
      <c r="O819" s="1"/>
      <c r="P819" s="1"/>
    </row>
    <row r="820" spans="1:17" x14ac:dyDescent="0.25">
      <c r="A820" s="15"/>
      <c r="D820" t="s">
        <v>289</v>
      </c>
      <c r="E820" t="s">
        <v>338</v>
      </c>
      <c r="F820" s="1" t="s">
        <v>197</v>
      </c>
    </row>
    <row r="821" spans="1:17" x14ac:dyDescent="0.25">
      <c r="A821" s="15"/>
      <c r="B821" t="s">
        <v>85</v>
      </c>
      <c r="C821" t="s">
        <v>366</v>
      </c>
      <c r="Q821" t="s">
        <v>692</v>
      </c>
    </row>
    <row r="822" spans="1:17" x14ac:dyDescent="0.25">
      <c r="A822" s="15"/>
      <c r="D822" t="s">
        <v>157</v>
      </c>
      <c r="F822" s="1" t="s">
        <v>532</v>
      </c>
      <c r="G822" s="1"/>
      <c r="H822" s="1"/>
      <c r="J822" s="1"/>
      <c r="K822" s="1"/>
      <c r="L822" s="1" t="s">
        <v>527</v>
      </c>
      <c r="M822" s="1"/>
      <c r="N822" s="1"/>
      <c r="O822" s="1"/>
      <c r="P822" s="1"/>
      <c r="Q822" s="1"/>
    </row>
    <row r="823" spans="1:17" x14ac:dyDescent="0.25">
      <c r="A823" s="15"/>
      <c r="B823" t="s">
        <v>87</v>
      </c>
      <c r="F823" s="1"/>
      <c r="G823" s="1"/>
      <c r="H823" s="1"/>
      <c r="J823" s="1"/>
      <c r="K823" s="1"/>
      <c r="L823" s="1"/>
      <c r="M823" s="1"/>
      <c r="N823" s="1"/>
      <c r="O823" s="1"/>
      <c r="P823" s="1"/>
      <c r="Q823" s="1"/>
    </row>
    <row r="824" spans="1:17" x14ac:dyDescent="0.25">
      <c r="A824" s="15"/>
      <c r="B824" t="s">
        <v>85</v>
      </c>
      <c r="C824" t="s">
        <v>533</v>
      </c>
      <c r="F824" s="1"/>
      <c r="G824" s="1"/>
      <c r="H824" s="1"/>
      <c r="J824" s="1"/>
      <c r="K824" s="1"/>
      <c r="L824" s="1"/>
      <c r="M824" s="1"/>
      <c r="N824" s="1"/>
      <c r="O824" s="1"/>
      <c r="P824" s="1"/>
      <c r="Q824" s="1" t="s">
        <v>689</v>
      </c>
    </row>
    <row r="825" spans="1:17" x14ac:dyDescent="0.25">
      <c r="A825" s="15"/>
      <c r="D825" t="s">
        <v>157</v>
      </c>
      <c r="F825" s="1" t="s">
        <v>49</v>
      </c>
      <c r="G825" s="1"/>
      <c r="H825" s="1"/>
      <c r="J825" s="1"/>
      <c r="K825" s="1"/>
      <c r="L825" s="1" t="s">
        <v>535</v>
      </c>
      <c r="M825" s="1"/>
      <c r="N825" s="1"/>
      <c r="O825" s="1"/>
      <c r="P825" s="1"/>
      <c r="Q825" s="1"/>
    </row>
    <row r="826" spans="1:17" x14ac:dyDescent="0.25">
      <c r="A826" s="15"/>
      <c r="B826" t="s">
        <v>463</v>
      </c>
      <c r="F826" s="1"/>
      <c r="G826" s="1"/>
      <c r="H826" s="1"/>
      <c r="J826" s="1"/>
      <c r="K826" s="1"/>
      <c r="L826" s="1"/>
      <c r="M826" s="1"/>
      <c r="N826" s="1"/>
      <c r="O826" s="1"/>
      <c r="P826" s="1"/>
      <c r="Q826" s="1" t="s">
        <v>690</v>
      </c>
    </row>
    <row r="827" spans="1:17" x14ac:dyDescent="0.25">
      <c r="A827" s="15"/>
      <c r="D827" t="s">
        <v>157</v>
      </c>
      <c r="F827" s="1" t="s">
        <v>49</v>
      </c>
      <c r="G827" s="1"/>
      <c r="H827" s="1"/>
      <c r="J827" s="1"/>
      <c r="K827" s="1"/>
      <c r="L827" s="1" t="s">
        <v>534</v>
      </c>
      <c r="M827" s="1"/>
      <c r="N827" s="1"/>
      <c r="O827" s="1"/>
      <c r="P827" s="1"/>
      <c r="Q827" s="1"/>
    </row>
    <row r="828" spans="1:17" x14ac:dyDescent="0.25">
      <c r="A828" s="15"/>
      <c r="B828" t="s">
        <v>87</v>
      </c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x14ac:dyDescent="0.25">
      <c r="A829" s="15"/>
      <c r="D829" t="s">
        <v>135</v>
      </c>
      <c r="F829" s="1" t="s">
        <v>536</v>
      </c>
      <c r="G829" s="1" t="s">
        <v>336</v>
      </c>
      <c r="H829" s="1" t="s">
        <v>337</v>
      </c>
      <c r="I829" s="1" t="s">
        <v>523</v>
      </c>
      <c r="J829" s="1" t="s">
        <v>128</v>
      </c>
      <c r="K829" s="1" t="s">
        <v>388</v>
      </c>
      <c r="L829" s="1"/>
      <c r="M829" s="1"/>
      <c r="N829" s="1"/>
      <c r="O829" s="1"/>
      <c r="P829" s="1"/>
    </row>
    <row r="830" spans="1:17" x14ac:dyDescent="0.25">
      <c r="A830" s="15"/>
      <c r="D830" t="s">
        <v>289</v>
      </c>
      <c r="E830" t="s">
        <v>338</v>
      </c>
      <c r="F830" s="1" t="s">
        <v>200</v>
      </c>
    </row>
    <row r="831" spans="1:17" x14ac:dyDescent="0.25">
      <c r="A831" s="15"/>
      <c r="B831" t="s">
        <v>85</v>
      </c>
      <c r="C831" t="s">
        <v>365</v>
      </c>
      <c r="Q831" t="s">
        <v>692</v>
      </c>
    </row>
    <row r="832" spans="1:17" x14ac:dyDescent="0.25">
      <c r="A832" s="15"/>
      <c r="D832" t="s">
        <v>157</v>
      </c>
      <c r="F832" s="1" t="s">
        <v>536</v>
      </c>
      <c r="G832" s="1"/>
      <c r="H832" s="1"/>
      <c r="J832" s="1"/>
      <c r="K832" s="1"/>
      <c r="L832" s="1" t="s">
        <v>527</v>
      </c>
      <c r="M832" s="1"/>
      <c r="N832" s="1"/>
      <c r="O832" s="1"/>
      <c r="P832" s="1"/>
      <c r="Q832" s="1"/>
    </row>
    <row r="833" spans="1:17" x14ac:dyDescent="0.25">
      <c r="A833" s="15"/>
      <c r="B833" t="s">
        <v>87</v>
      </c>
      <c r="F833" s="1"/>
      <c r="G833" s="1"/>
      <c r="H833" s="1"/>
      <c r="J833" s="1"/>
      <c r="K833" s="1"/>
      <c r="L833" s="1"/>
      <c r="M833" s="1"/>
      <c r="N833" s="1"/>
      <c r="O833" s="1"/>
      <c r="P833" s="1"/>
      <c r="Q833" s="1"/>
    </row>
    <row r="834" spans="1:17" x14ac:dyDescent="0.25">
      <c r="A834" s="15"/>
      <c r="B834" t="s">
        <v>85</v>
      </c>
      <c r="C834" t="s">
        <v>537</v>
      </c>
      <c r="F834" s="1"/>
      <c r="G834" s="1"/>
      <c r="H834" s="1"/>
      <c r="J834" s="1"/>
      <c r="K834" s="1"/>
      <c r="L834" s="1"/>
      <c r="M834" s="1"/>
      <c r="N834" s="1"/>
      <c r="O834" s="1"/>
      <c r="P834" s="1"/>
      <c r="Q834" s="1" t="s">
        <v>689</v>
      </c>
    </row>
    <row r="835" spans="1:17" x14ac:dyDescent="0.25">
      <c r="A835" s="15"/>
      <c r="D835" t="s">
        <v>157</v>
      </c>
      <c r="F835" s="1" t="s">
        <v>55</v>
      </c>
      <c r="G835" s="1"/>
      <c r="H835" s="1"/>
      <c r="J835" s="1"/>
      <c r="K835" s="1"/>
      <c r="L835" s="1" t="s">
        <v>538</v>
      </c>
      <c r="M835" s="1"/>
      <c r="N835" s="1"/>
      <c r="O835" s="1"/>
      <c r="P835" s="1"/>
      <c r="Q835" s="1"/>
    </row>
    <row r="836" spans="1:17" x14ac:dyDescent="0.25">
      <c r="A836" s="15"/>
      <c r="B836" t="s">
        <v>463</v>
      </c>
      <c r="F836" s="1"/>
      <c r="G836" s="1"/>
      <c r="H836" s="1"/>
      <c r="J836" s="1"/>
      <c r="K836" s="1"/>
      <c r="L836" s="1"/>
      <c r="M836" s="1"/>
      <c r="N836" s="1"/>
      <c r="O836" s="1"/>
      <c r="P836" s="1"/>
      <c r="Q836" s="1" t="s">
        <v>690</v>
      </c>
    </row>
    <row r="837" spans="1:17" x14ac:dyDescent="0.25">
      <c r="A837" s="15"/>
      <c r="D837" t="s">
        <v>157</v>
      </c>
      <c r="F837" s="1" t="s">
        <v>55</v>
      </c>
      <c r="G837" s="1"/>
      <c r="H837" s="1"/>
      <c r="J837" s="1"/>
      <c r="K837" s="1"/>
      <c r="L837" s="1" t="s">
        <v>539</v>
      </c>
      <c r="M837" s="1"/>
      <c r="N837" s="1"/>
      <c r="O837" s="1"/>
      <c r="P837" s="1"/>
      <c r="Q837" s="1"/>
    </row>
    <row r="838" spans="1:17" x14ac:dyDescent="0.25">
      <c r="A838" s="15"/>
      <c r="B838" t="s">
        <v>87</v>
      </c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x14ac:dyDescent="0.25">
      <c r="A839" s="15"/>
      <c r="B839" t="s">
        <v>19</v>
      </c>
    </row>
    <row r="840" spans="1:17" x14ac:dyDescent="0.25">
      <c r="A840" s="15"/>
      <c r="B840" t="s">
        <v>18</v>
      </c>
    </row>
    <row r="841" spans="1:17" x14ac:dyDescent="0.25">
      <c r="A841" s="15"/>
      <c r="D841" t="s">
        <v>135</v>
      </c>
      <c r="F841" s="1" t="s">
        <v>541</v>
      </c>
      <c r="G841" s="1" t="s">
        <v>52</v>
      </c>
      <c r="H841" s="1" t="s">
        <v>264</v>
      </c>
      <c r="I841" s="1" t="s">
        <v>542</v>
      </c>
      <c r="J841" s="1" t="s">
        <v>129</v>
      </c>
      <c r="K841" s="1" t="s">
        <v>390</v>
      </c>
      <c r="L841" s="1"/>
      <c r="M841" s="1"/>
      <c r="N841" s="1"/>
      <c r="O841" s="1"/>
      <c r="P841" s="1"/>
      <c r="Q841" s="1"/>
    </row>
    <row r="842" spans="1:17" x14ac:dyDescent="0.25">
      <c r="A842" s="15"/>
      <c r="D842" t="s">
        <v>289</v>
      </c>
      <c r="E842" t="s">
        <v>186</v>
      </c>
      <c r="F842" s="1" t="s">
        <v>190</v>
      </c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x14ac:dyDescent="0.25">
      <c r="A843" s="15"/>
      <c r="B843" t="s">
        <v>85</v>
      </c>
      <c r="C843" t="s">
        <v>540</v>
      </c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 t="s">
        <v>689</v>
      </c>
    </row>
    <row r="844" spans="1:17" x14ac:dyDescent="0.25">
      <c r="A844" s="15"/>
      <c r="D844" t="s">
        <v>157</v>
      </c>
      <c r="F844" s="1" t="s">
        <v>47</v>
      </c>
      <c r="G844" s="1"/>
      <c r="H844" s="1"/>
      <c r="I844" s="1"/>
      <c r="J844" s="1"/>
      <c r="K844" s="1"/>
      <c r="L844" s="1" t="s">
        <v>543</v>
      </c>
      <c r="M844" s="1"/>
      <c r="N844" s="1"/>
      <c r="O844" s="1"/>
      <c r="P844" s="1"/>
      <c r="Q844" s="1"/>
    </row>
    <row r="845" spans="1:17" x14ac:dyDescent="0.25">
      <c r="A845" s="15"/>
      <c r="B845" t="s">
        <v>463</v>
      </c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 t="s">
        <v>690</v>
      </c>
    </row>
    <row r="846" spans="1:17" x14ac:dyDescent="0.25">
      <c r="A846" s="15"/>
      <c r="D846" t="s">
        <v>157</v>
      </c>
      <c r="F846" s="1" t="s">
        <v>47</v>
      </c>
      <c r="G846" s="1"/>
      <c r="H846" s="1"/>
      <c r="I846" s="1"/>
      <c r="J846" s="1"/>
      <c r="K846" s="1"/>
      <c r="L846" s="1" t="s">
        <v>544</v>
      </c>
      <c r="M846" s="1"/>
      <c r="N846" s="1"/>
      <c r="O846" s="1"/>
      <c r="P846" s="1"/>
      <c r="Q846" s="1"/>
    </row>
    <row r="847" spans="1:17" x14ac:dyDescent="0.25">
      <c r="A847" s="15"/>
      <c r="B847" t="s">
        <v>87</v>
      </c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x14ac:dyDescent="0.25">
      <c r="A848" s="15"/>
      <c r="D848" t="s">
        <v>135</v>
      </c>
      <c r="F848" s="1" t="s">
        <v>545</v>
      </c>
      <c r="G848" s="1" t="s">
        <v>348</v>
      </c>
      <c r="H848" s="1" t="s">
        <v>349</v>
      </c>
      <c r="I848" s="1" t="s">
        <v>549</v>
      </c>
      <c r="J848" s="1" t="s">
        <v>370</v>
      </c>
      <c r="K848" s="1" t="s">
        <v>391</v>
      </c>
      <c r="L848" s="1"/>
      <c r="M848" s="1"/>
      <c r="N848" s="1"/>
      <c r="O848" s="1"/>
      <c r="P848" s="1"/>
      <c r="Q848" s="1"/>
    </row>
    <row r="849" spans="1:17" x14ac:dyDescent="0.25">
      <c r="A849" s="15"/>
      <c r="D849" t="s">
        <v>289</v>
      </c>
      <c r="E849" t="s">
        <v>339</v>
      </c>
      <c r="F849" s="1" t="s">
        <v>195</v>
      </c>
    </row>
    <row r="850" spans="1:17" x14ac:dyDescent="0.25">
      <c r="A850" s="15"/>
      <c r="B850" t="s">
        <v>85</v>
      </c>
      <c r="C850" t="s">
        <v>364</v>
      </c>
      <c r="Q850" t="s">
        <v>693</v>
      </c>
    </row>
    <row r="851" spans="1:17" x14ac:dyDescent="0.25">
      <c r="A851" s="15"/>
      <c r="D851" t="s">
        <v>157</v>
      </c>
      <c r="F851" s="1" t="s">
        <v>545</v>
      </c>
      <c r="G851" s="1"/>
      <c r="H851" s="1"/>
      <c r="J851" s="1"/>
      <c r="K851" s="1"/>
      <c r="L851" s="1" t="s">
        <v>544</v>
      </c>
      <c r="M851" s="1"/>
      <c r="N851" s="1"/>
      <c r="O851" s="1"/>
      <c r="P851" s="1"/>
      <c r="Q851" s="1"/>
    </row>
    <row r="852" spans="1:17" x14ac:dyDescent="0.25">
      <c r="A852" s="15"/>
      <c r="B852" t="s">
        <v>87</v>
      </c>
      <c r="F852" s="1"/>
      <c r="G852" s="1"/>
      <c r="H852" s="1"/>
      <c r="J852" s="1"/>
      <c r="K852" s="1"/>
      <c r="L852" s="1"/>
      <c r="M852" s="1"/>
      <c r="N852" s="1"/>
      <c r="O852" s="1"/>
      <c r="P852" s="1"/>
      <c r="Q852" s="1"/>
    </row>
    <row r="853" spans="1:17" x14ac:dyDescent="0.25">
      <c r="A853" s="15"/>
      <c r="B853" t="s">
        <v>85</v>
      </c>
      <c r="C853" t="s">
        <v>546</v>
      </c>
      <c r="F853" s="1"/>
      <c r="G853" s="1"/>
      <c r="H853" s="1"/>
      <c r="J853" s="1"/>
      <c r="K853" s="1"/>
      <c r="L853" s="1"/>
      <c r="M853" s="1"/>
      <c r="N853" s="1"/>
      <c r="O853" s="1"/>
      <c r="P853" s="1"/>
      <c r="Q853" s="1" t="s">
        <v>689</v>
      </c>
    </row>
    <row r="854" spans="1:17" x14ac:dyDescent="0.25">
      <c r="A854" s="15"/>
      <c r="D854" t="s">
        <v>157</v>
      </c>
      <c r="F854" s="1" t="s">
        <v>44</v>
      </c>
      <c r="G854" s="1"/>
      <c r="H854" s="1"/>
      <c r="J854" s="1"/>
      <c r="K854" s="1"/>
      <c r="L854" s="1" t="s">
        <v>547</v>
      </c>
      <c r="M854" s="1"/>
      <c r="N854" s="1"/>
      <c r="O854" s="1"/>
      <c r="P854" s="1"/>
      <c r="Q854" s="1"/>
    </row>
    <row r="855" spans="1:17" x14ac:dyDescent="0.25">
      <c r="A855" s="15"/>
      <c r="B855" t="s">
        <v>463</v>
      </c>
      <c r="F855" s="1"/>
      <c r="G855" s="1"/>
      <c r="H855" s="1"/>
      <c r="J855" s="1"/>
      <c r="K855" s="1"/>
      <c r="L855" s="1"/>
      <c r="M855" s="1"/>
      <c r="N855" s="1"/>
      <c r="O855" s="1"/>
      <c r="P855" s="1"/>
      <c r="Q855" s="1" t="s">
        <v>690</v>
      </c>
    </row>
    <row r="856" spans="1:17" x14ac:dyDescent="0.25">
      <c r="A856" s="15"/>
      <c r="D856" t="s">
        <v>157</v>
      </c>
      <c r="F856" s="1" t="s">
        <v>44</v>
      </c>
      <c r="G856" s="1"/>
      <c r="H856" s="1"/>
      <c r="J856" s="1"/>
      <c r="K856" s="1"/>
      <c r="L856" s="1" t="s">
        <v>548</v>
      </c>
      <c r="M856" s="1"/>
      <c r="N856" s="1"/>
      <c r="O856" s="1"/>
      <c r="P856" s="1"/>
      <c r="Q856" s="1"/>
    </row>
    <row r="857" spans="1:17" x14ac:dyDescent="0.25">
      <c r="A857" s="15"/>
      <c r="B857" t="s">
        <v>87</v>
      </c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x14ac:dyDescent="0.25">
      <c r="A858" s="15"/>
      <c r="D858" t="s">
        <v>135</v>
      </c>
      <c r="F858" s="1" t="s">
        <v>550</v>
      </c>
      <c r="G858" s="1" t="s">
        <v>347</v>
      </c>
      <c r="H858" s="1" t="s">
        <v>346</v>
      </c>
      <c r="I858" s="1" t="s">
        <v>735</v>
      </c>
      <c r="J858" s="1" t="s">
        <v>371</v>
      </c>
      <c r="K858" s="1" t="s">
        <v>392</v>
      </c>
      <c r="L858" s="1"/>
      <c r="M858" s="1"/>
      <c r="N858" s="1"/>
      <c r="O858" s="1"/>
      <c r="P858" s="1"/>
    </row>
    <row r="859" spans="1:17" x14ac:dyDescent="0.25">
      <c r="A859" s="15"/>
      <c r="D859" t="s">
        <v>289</v>
      </c>
      <c r="E859" t="s">
        <v>339</v>
      </c>
      <c r="F859" s="1" t="s">
        <v>198</v>
      </c>
    </row>
    <row r="860" spans="1:17" x14ac:dyDescent="0.25">
      <c r="A860" s="15"/>
      <c r="B860" t="s">
        <v>85</v>
      </c>
      <c r="C860" t="s">
        <v>363</v>
      </c>
      <c r="Q860" t="s">
        <v>693</v>
      </c>
    </row>
    <row r="861" spans="1:17" x14ac:dyDescent="0.25">
      <c r="A861" s="15"/>
      <c r="D861" t="s">
        <v>157</v>
      </c>
      <c r="F861" s="1" t="s">
        <v>550</v>
      </c>
      <c r="G861" s="1"/>
      <c r="H861" s="1"/>
      <c r="J861" s="1"/>
      <c r="K861" s="1"/>
      <c r="L861" s="1" t="s">
        <v>544</v>
      </c>
      <c r="M861" s="1"/>
      <c r="N861" s="1"/>
      <c r="O861" s="1"/>
      <c r="P861" s="1"/>
      <c r="Q861" s="1"/>
    </row>
    <row r="862" spans="1:17" x14ac:dyDescent="0.25">
      <c r="A862" s="15"/>
      <c r="B862" t="s">
        <v>87</v>
      </c>
      <c r="F862" s="1"/>
      <c r="G862" s="1"/>
      <c r="H862" s="1"/>
      <c r="J862" s="1"/>
      <c r="K862" s="1"/>
      <c r="L862" s="1"/>
      <c r="M862" s="1"/>
      <c r="N862" s="1"/>
      <c r="O862" s="1"/>
      <c r="P862" s="1"/>
      <c r="Q862" s="1"/>
    </row>
    <row r="863" spans="1:17" x14ac:dyDescent="0.25">
      <c r="A863" s="15"/>
      <c r="B863" t="s">
        <v>85</v>
      </c>
      <c r="C863" t="s">
        <v>551</v>
      </c>
      <c r="F863" s="1"/>
      <c r="G863" s="1"/>
      <c r="H863" s="1"/>
      <c r="J863" s="1"/>
      <c r="K863" s="1"/>
      <c r="L863" s="1"/>
      <c r="M863" s="1"/>
      <c r="N863" s="1"/>
      <c r="O863" s="1"/>
      <c r="P863" s="1"/>
      <c r="Q863" s="1" t="s">
        <v>689</v>
      </c>
    </row>
    <row r="864" spans="1:17" x14ac:dyDescent="0.25">
      <c r="A864" s="15"/>
      <c r="D864" t="s">
        <v>157</v>
      </c>
      <c r="F864" s="1" t="s">
        <v>50</v>
      </c>
      <c r="G864" s="1"/>
      <c r="H864" s="1"/>
      <c r="J864" s="1"/>
      <c r="K864" s="1"/>
      <c r="L864" s="1" t="s">
        <v>553</v>
      </c>
      <c r="M864" s="1"/>
      <c r="N864" s="1"/>
      <c r="O864" s="1"/>
      <c r="P864" s="1"/>
      <c r="Q864" s="1"/>
    </row>
    <row r="865" spans="1:17" x14ac:dyDescent="0.25">
      <c r="A865" s="15"/>
      <c r="B865" t="s">
        <v>463</v>
      </c>
      <c r="F865" s="1"/>
      <c r="G865" s="1"/>
      <c r="H865" s="1"/>
      <c r="J865" s="1"/>
      <c r="K865" s="1"/>
      <c r="L865" s="1"/>
      <c r="M865" s="1"/>
      <c r="N865" s="1"/>
      <c r="O865" s="1"/>
      <c r="P865" s="1"/>
      <c r="Q865" s="1" t="s">
        <v>690</v>
      </c>
    </row>
    <row r="866" spans="1:17" x14ac:dyDescent="0.25">
      <c r="A866" s="15"/>
      <c r="D866" t="s">
        <v>157</v>
      </c>
      <c r="F866" s="1" t="s">
        <v>50</v>
      </c>
      <c r="G866" s="1"/>
      <c r="H866" s="1"/>
      <c r="J866" s="1"/>
      <c r="K866" s="1"/>
      <c r="L866" s="1" t="s">
        <v>554</v>
      </c>
      <c r="M866" s="1"/>
      <c r="N866" s="1"/>
      <c r="O866" s="1"/>
      <c r="P866" s="1"/>
      <c r="Q866" s="1"/>
    </row>
    <row r="867" spans="1:17" x14ac:dyDescent="0.25">
      <c r="A867" s="15"/>
      <c r="B867" t="s">
        <v>87</v>
      </c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x14ac:dyDescent="0.25">
      <c r="A868" s="15"/>
      <c r="D868" t="s">
        <v>135</v>
      </c>
      <c r="F868" s="1" t="s">
        <v>555</v>
      </c>
      <c r="G868" s="1" t="s">
        <v>344</v>
      </c>
      <c r="H868" s="1" t="s">
        <v>345</v>
      </c>
      <c r="I868" s="1" t="s">
        <v>552</v>
      </c>
      <c r="J868" s="1" t="s">
        <v>372</v>
      </c>
      <c r="K868" s="1" t="s">
        <v>393</v>
      </c>
      <c r="L868" s="1"/>
      <c r="M868" s="1"/>
      <c r="N868" s="1"/>
      <c r="O868" s="1"/>
      <c r="P868" s="1"/>
    </row>
    <row r="869" spans="1:17" x14ac:dyDescent="0.25">
      <c r="A869" s="15"/>
      <c r="D869" t="s">
        <v>289</v>
      </c>
      <c r="E869" t="s">
        <v>339</v>
      </c>
      <c r="F869" s="1" t="s">
        <v>201</v>
      </c>
    </row>
    <row r="870" spans="1:17" x14ac:dyDescent="0.25">
      <c r="A870" s="15"/>
      <c r="B870" t="s">
        <v>85</v>
      </c>
      <c r="C870" t="s">
        <v>362</v>
      </c>
      <c r="Q870" t="s">
        <v>693</v>
      </c>
    </row>
    <row r="871" spans="1:17" x14ac:dyDescent="0.25">
      <c r="A871" s="15"/>
      <c r="D871" t="s">
        <v>157</v>
      </c>
      <c r="F871" s="1" t="s">
        <v>555</v>
      </c>
      <c r="G871" s="1"/>
      <c r="H871" s="1"/>
      <c r="J871" s="1"/>
      <c r="K871" s="1"/>
      <c r="L871" s="1" t="s">
        <v>544</v>
      </c>
      <c r="M871" s="1"/>
      <c r="N871" s="1"/>
      <c r="O871" s="1"/>
      <c r="P871" s="1"/>
      <c r="Q871" s="1"/>
    </row>
    <row r="872" spans="1:17" x14ac:dyDescent="0.25">
      <c r="A872" s="15"/>
      <c r="B872" t="s">
        <v>87</v>
      </c>
      <c r="F872" s="1"/>
      <c r="G872" s="1"/>
      <c r="H872" s="1"/>
      <c r="J872" s="1"/>
      <c r="K872" s="1"/>
      <c r="L872" s="1"/>
      <c r="M872" s="1"/>
      <c r="N872" s="1"/>
      <c r="O872" s="1"/>
      <c r="P872" s="1"/>
      <c r="Q872" s="1"/>
    </row>
    <row r="873" spans="1:17" x14ac:dyDescent="0.25">
      <c r="A873" s="15"/>
      <c r="B873" t="s">
        <v>85</v>
      </c>
      <c r="C873" t="s">
        <v>556</v>
      </c>
      <c r="F873" s="1"/>
      <c r="G873" s="1"/>
      <c r="H873" s="1"/>
      <c r="J873" s="1"/>
      <c r="K873" s="1"/>
      <c r="L873" s="1"/>
      <c r="M873" s="1"/>
      <c r="N873" s="1"/>
      <c r="O873" s="1"/>
      <c r="P873" s="1"/>
      <c r="Q873" s="1" t="s">
        <v>689</v>
      </c>
    </row>
    <row r="874" spans="1:17" x14ac:dyDescent="0.25">
      <c r="A874" s="15"/>
      <c r="D874" t="s">
        <v>157</v>
      </c>
      <c r="F874" s="1" t="s">
        <v>56</v>
      </c>
      <c r="G874" s="1"/>
      <c r="H874" s="1"/>
      <c r="J874" s="1"/>
      <c r="K874" s="1"/>
      <c r="L874" s="1" t="s">
        <v>557</v>
      </c>
      <c r="M874" s="1"/>
      <c r="N874" s="1"/>
      <c r="O874" s="1"/>
      <c r="P874" s="1"/>
      <c r="Q874" s="1"/>
    </row>
    <row r="875" spans="1:17" x14ac:dyDescent="0.25">
      <c r="A875" s="15"/>
      <c r="B875" t="s">
        <v>463</v>
      </c>
      <c r="F875" s="1"/>
      <c r="G875" s="1"/>
      <c r="H875" s="1"/>
      <c r="J875" s="1"/>
      <c r="K875" s="1"/>
      <c r="L875" s="1"/>
      <c r="M875" s="1"/>
      <c r="N875" s="1"/>
      <c r="O875" s="1"/>
      <c r="P875" s="1"/>
      <c r="Q875" s="1" t="s">
        <v>690</v>
      </c>
    </row>
    <row r="876" spans="1:17" x14ac:dyDescent="0.25">
      <c r="A876" s="15"/>
      <c r="D876" t="s">
        <v>157</v>
      </c>
      <c r="F876" s="1" t="s">
        <v>56</v>
      </c>
      <c r="G876" s="1"/>
      <c r="H876" s="1"/>
      <c r="J876" s="1"/>
      <c r="K876" s="1"/>
      <c r="L876" s="1" t="s">
        <v>558</v>
      </c>
      <c r="M876" s="1"/>
      <c r="N876" s="1"/>
      <c r="O876" s="1"/>
      <c r="P876" s="1"/>
      <c r="Q876" s="1"/>
    </row>
    <row r="877" spans="1:17" x14ac:dyDescent="0.25">
      <c r="A877" s="15"/>
      <c r="B877" t="s">
        <v>87</v>
      </c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x14ac:dyDescent="0.25">
      <c r="A878" s="15"/>
      <c r="B878" t="s">
        <v>19</v>
      </c>
    </row>
    <row r="879" spans="1:17" x14ac:dyDescent="0.25">
      <c r="A879" s="15"/>
      <c r="B879" t="s">
        <v>18</v>
      </c>
    </row>
    <row r="880" spans="1:17" x14ac:dyDescent="0.25">
      <c r="A880" s="15"/>
      <c r="D880" t="s">
        <v>135</v>
      </c>
      <c r="F880" s="1" t="s">
        <v>560</v>
      </c>
      <c r="G880" s="1" t="s">
        <v>54</v>
      </c>
      <c r="H880" s="1" t="s">
        <v>265</v>
      </c>
      <c r="I880" s="1" t="s">
        <v>561</v>
      </c>
      <c r="J880" s="1" t="s">
        <v>130</v>
      </c>
      <c r="K880" s="1" t="s">
        <v>394</v>
      </c>
      <c r="L880" s="1"/>
      <c r="M880" s="1"/>
      <c r="N880" s="1"/>
      <c r="O880" s="1"/>
      <c r="P880" s="1"/>
      <c r="Q880" s="1"/>
    </row>
    <row r="881" spans="1:17" x14ac:dyDescent="0.25">
      <c r="A881" s="15"/>
      <c r="D881" t="s">
        <v>289</v>
      </c>
      <c r="E881" t="s">
        <v>186</v>
      </c>
      <c r="F881" s="1" t="s">
        <v>191</v>
      </c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x14ac:dyDescent="0.25">
      <c r="A882" s="15"/>
      <c r="B882" t="s">
        <v>85</v>
      </c>
      <c r="C882" t="s">
        <v>559</v>
      </c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 t="s">
        <v>689</v>
      </c>
    </row>
    <row r="883" spans="1:17" x14ac:dyDescent="0.25">
      <c r="A883" s="15"/>
      <c r="D883" t="s">
        <v>157</v>
      </c>
      <c r="F883" s="1" t="s">
        <v>48</v>
      </c>
      <c r="G883" s="1"/>
      <c r="H883" s="1"/>
      <c r="I883" s="1"/>
      <c r="J883" s="1"/>
      <c r="K883" s="1"/>
      <c r="L883" s="1" t="s">
        <v>562</v>
      </c>
      <c r="M883" s="1"/>
      <c r="N883" s="1"/>
      <c r="O883" s="1"/>
      <c r="P883" s="1"/>
      <c r="Q883" s="1"/>
    </row>
    <row r="884" spans="1:17" x14ac:dyDescent="0.25">
      <c r="A884" s="15"/>
      <c r="B884" t="s">
        <v>463</v>
      </c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 t="s">
        <v>690</v>
      </c>
    </row>
    <row r="885" spans="1:17" x14ac:dyDescent="0.25">
      <c r="A885" s="15"/>
      <c r="D885" t="s">
        <v>157</v>
      </c>
      <c r="F885" s="1" t="s">
        <v>48</v>
      </c>
      <c r="G885" s="1"/>
      <c r="H885" s="1"/>
      <c r="I885" s="1"/>
      <c r="J885" s="1"/>
      <c r="K885" s="1"/>
      <c r="L885" s="1" t="s">
        <v>563</v>
      </c>
      <c r="M885" s="1"/>
      <c r="N885" s="1"/>
      <c r="O885" s="1"/>
      <c r="P885" s="1"/>
      <c r="Q885" s="1"/>
    </row>
    <row r="886" spans="1:17" x14ac:dyDescent="0.25">
      <c r="A886" s="15"/>
      <c r="B886" t="s">
        <v>87</v>
      </c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x14ac:dyDescent="0.25">
      <c r="A887" s="15"/>
      <c r="D887" t="s">
        <v>135</v>
      </c>
      <c r="F887" s="1" t="s">
        <v>565</v>
      </c>
      <c r="G887" s="1" t="s">
        <v>350</v>
      </c>
      <c r="H887" s="1" t="s">
        <v>352</v>
      </c>
      <c r="I887" s="1" t="s">
        <v>566</v>
      </c>
      <c r="J887" s="1" t="s">
        <v>373</v>
      </c>
      <c r="K887" s="1" t="s">
        <v>395</v>
      </c>
      <c r="L887" s="1"/>
      <c r="M887" s="1"/>
      <c r="N887" s="1"/>
      <c r="O887" s="1"/>
      <c r="P887" s="1"/>
      <c r="Q887" s="1"/>
    </row>
    <row r="888" spans="1:17" x14ac:dyDescent="0.25">
      <c r="A888" s="15"/>
      <c r="D888" t="s">
        <v>289</v>
      </c>
      <c r="E888" t="s">
        <v>340</v>
      </c>
      <c r="F888" s="1" t="s">
        <v>196</v>
      </c>
    </row>
    <row r="889" spans="1:17" x14ac:dyDescent="0.25">
      <c r="A889" s="15"/>
      <c r="B889" t="s">
        <v>85</v>
      </c>
      <c r="C889" t="s">
        <v>361</v>
      </c>
      <c r="Q889" t="s">
        <v>694</v>
      </c>
    </row>
    <row r="890" spans="1:17" x14ac:dyDescent="0.25">
      <c r="A890" s="15"/>
      <c r="D890" t="s">
        <v>157</v>
      </c>
      <c r="F890" s="1" t="s">
        <v>565</v>
      </c>
      <c r="G890" s="1"/>
      <c r="H890" s="1"/>
      <c r="J890" s="1"/>
      <c r="K890" s="1"/>
      <c r="L890" s="1" t="s">
        <v>563</v>
      </c>
      <c r="M890" s="1"/>
      <c r="N890" s="1"/>
      <c r="O890" s="1"/>
      <c r="P890" s="1"/>
      <c r="Q890" s="1"/>
    </row>
    <row r="891" spans="1:17" x14ac:dyDescent="0.25">
      <c r="A891" s="15"/>
      <c r="B891" t="s">
        <v>87</v>
      </c>
      <c r="F891" s="1"/>
      <c r="G891" s="1"/>
      <c r="H891" s="1"/>
      <c r="J891" s="1"/>
      <c r="K891" s="1"/>
      <c r="L891" s="1"/>
      <c r="M891" s="1"/>
      <c r="N891" s="1"/>
      <c r="O891" s="1"/>
      <c r="P891" s="1"/>
      <c r="Q891" s="1"/>
    </row>
    <row r="892" spans="1:17" x14ac:dyDescent="0.25">
      <c r="A892" s="15"/>
      <c r="B892" t="s">
        <v>85</v>
      </c>
      <c r="C892" t="s">
        <v>564</v>
      </c>
      <c r="F892" s="1"/>
      <c r="G892" s="1"/>
      <c r="H892" s="1"/>
      <c r="J892" s="1"/>
      <c r="K892" s="1"/>
      <c r="L892" s="1"/>
      <c r="M892" s="1"/>
      <c r="N892" s="1"/>
      <c r="O892" s="1"/>
      <c r="P892" s="1"/>
      <c r="Q892" s="1" t="s">
        <v>689</v>
      </c>
    </row>
    <row r="893" spans="1:17" x14ac:dyDescent="0.25">
      <c r="A893" s="15"/>
      <c r="D893" t="s">
        <v>157</v>
      </c>
      <c r="F893" s="1" t="s">
        <v>45</v>
      </c>
      <c r="G893" s="1"/>
      <c r="H893" s="1"/>
      <c r="J893" s="1"/>
      <c r="K893" s="1"/>
      <c r="L893" s="1" t="s">
        <v>567</v>
      </c>
      <c r="M893" s="1"/>
      <c r="N893" s="1"/>
      <c r="O893" s="1"/>
      <c r="P893" s="1"/>
      <c r="Q893" s="1"/>
    </row>
    <row r="894" spans="1:17" x14ac:dyDescent="0.25">
      <c r="A894" s="15"/>
      <c r="B894" t="s">
        <v>463</v>
      </c>
      <c r="F894" s="1"/>
      <c r="G894" s="1"/>
      <c r="H894" s="1"/>
      <c r="J894" s="1"/>
      <c r="K894" s="1"/>
      <c r="L894" s="1"/>
      <c r="M894" s="1"/>
      <c r="N894" s="1"/>
      <c r="O894" s="1"/>
      <c r="P894" s="1"/>
      <c r="Q894" s="1" t="s">
        <v>690</v>
      </c>
    </row>
    <row r="895" spans="1:17" x14ac:dyDescent="0.25">
      <c r="A895" s="15"/>
      <c r="D895" t="s">
        <v>157</v>
      </c>
      <c r="F895" s="1" t="s">
        <v>45</v>
      </c>
      <c r="G895" s="1"/>
      <c r="H895" s="1"/>
      <c r="J895" s="1"/>
      <c r="K895" s="1"/>
      <c r="L895" s="1" t="s">
        <v>568</v>
      </c>
      <c r="M895" s="1"/>
      <c r="N895" s="1"/>
      <c r="O895" s="1"/>
      <c r="P895" s="1"/>
      <c r="Q895" s="1"/>
    </row>
    <row r="896" spans="1:17" x14ac:dyDescent="0.25">
      <c r="A896" s="15"/>
      <c r="B896" t="s">
        <v>87</v>
      </c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x14ac:dyDescent="0.25">
      <c r="A897" s="15"/>
      <c r="D897" t="s">
        <v>135</v>
      </c>
      <c r="F897" s="1" t="s">
        <v>569</v>
      </c>
      <c r="G897" s="1" t="s">
        <v>351</v>
      </c>
      <c r="H897" s="1" t="s">
        <v>353</v>
      </c>
      <c r="I897" s="1" t="s">
        <v>573</v>
      </c>
      <c r="J897" s="1" t="s">
        <v>374</v>
      </c>
      <c r="K897" s="1" t="s">
        <v>396</v>
      </c>
      <c r="L897" s="1"/>
      <c r="M897" s="1"/>
      <c r="N897" s="1"/>
      <c r="O897" s="1"/>
      <c r="P897" s="1"/>
    </row>
    <row r="898" spans="1:17" x14ac:dyDescent="0.25">
      <c r="A898" s="15"/>
      <c r="D898" t="s">
        <v>289</v>
      </c>
      <c r="E898" t="s">
        <v>340</v>
      </c>
      <c r="F898" s="1" t="s">
        <v>199</v>
      </c>
    </row>
    <row r="899" spans="1:17" x14ac:dyDescent="0.25">
      <c r="A899" s="15"/>
      <c r="B899" t="s">
        <v>85</v>
      </c>
      <c r="C899" t="s">
        <v>360</v>
      </c>
      <c r="Q899" t="s">
        <v>694</v>
      </c>
    </row>
    <row r="900" spans="1:17" x14ac:dyDescent="0.25">
      <c r="A900" s="15"/>
      <c r="D900" t="s">
        <v>157</v>
      </c>
      <c r="F900" s="1" t="s">
        <v>569</v>
      </c>
      <c r="G900" s="1"/>
      <c r="H900" s="1"/>
      <c r="J900" s="1"/>
      <c r="K900" s="1"/>
      <c r="L900" s="1" t="s">
        <v>563</v>
      </c>
      <c r="M900" s="1"/>
      <c r="N900" s="1"/>
      <c r="O900" s="1"/>
      <c r="P900" s="1"/>
      <c r="Q900" s="1"/>
    </row>
    <row r="901" spans="1:17" x14ac:dyDescent="0.25">
      <c r="A901" s="15"/>
      <c r="B901" t="s">
        <v>87</v>
      </c>
      <c r="F901" s="1"/>
      <c r="G901" s="1"/>
      <c r="H901" s="1"/>
      <c r="J901" s="1"/>
      <c r="K901" s="1"/>
      <c r="L901" s="1"/>
      <c r="M901" s="1"/>
      <c r="N901" s="1"/>
      <c r="O901" s="1"/>
      <c r="P901" s="1"/>
      <c r="Q901" s="1"/>
    </row>
    <row r="902" spans="1:17" x14ac:dyDescent="0.25">
      <c r="A902" s="15"/>
      <c r="B902" t="s">
        <v>85</v>
      </c>
      <c r="C902" t="s">
        <v>570</v>
      </c>
      <c r="F902" s="1"/>
      <c r="G902" s="1"/>
      <c r="H902" s="1"/>
      <c r="J902" s="1"/>
      <c r="K902" s="1"/>
      <c r="L902" s="1"/>
      <c r="M902" s="1"/>
      <c r="N902" s="1"/>
      <c r="O902" s="1"/>
      <c r="P902" s="1"/>
      <c r="Q902" s="1" t="s">
        <v>689</v>
      </c>
    </row>
    <row r="903" spans="1:17" x14ac:dyDescent="0.25">
      <c r="A903" s="15"/>
      <c r="D903" t="s">
        <v>157</v>
      </c>
      <c r="F903" s="1" t="s">
        <v>51</v>
      </c>
      <c r="G903" s="1"/>
      <c r="H903" s="1"/>
      <c r="J903" s="1"/>
      <c r="K903" s="1"/>
      <c r="L903" s="1" t="s">
        <v>571</v>
      </c>
      <c r="M903" s="1"/>
      <c r="N903" s="1"/>
      <c r="O903" s="1"/>
      <c r="P903" s="1"/>
      <c r="Q903" s="1"/>
    </row>
    <row r="904" spans="1:17" x14ac:dyDescent="0.25">
      <c r="A904" s="15"/>
      <c r="B904" t="s">
        <v>463</v>
      </c>
      <c r="F904" s="1"/>
      <c r="G904" s="1"/>
      <c r="H904" s="1"/>
      <c r="J904" s="1"/>
      <c r="K904" s="1"/>
      <c r="L904" s="1"/>
      <c r="M904" s="1"/>
      <c r="N904" s="1"/>
      <c r="O904" s="1"/>
      <c r="P904" s="1"/>
      <c r="Q904" s="1" t="s">
        <v>690</v>
      </c>
    </row>
    <row r="905" spans="1:17" x14ac:dyDescent="0.25">
      <c r="A905" s="15"/>
      <c r="D905" t="s">
        <v>157</v>
      </c>
      <c r="F905" s="1" t="s">
        <v>51</v>
      </c>
      <c r="G905" s="1"/>
      <c r="H905" s="1"/>
      <c r="J905" s="1"/>
      <c r="K905" s="1"/>
      <c r="L905" s="1" t="s">
        <v>572</v>
      </c>
      <c r="M905" s="1"/>
      <c r="N905" s="1"/>
      <c r="O905" s="1"/>
      <c r="P905" s="1"/>
      <c r="Q905" s="1"/>
    </row>
    <row r="906" spans="1:17" x14ac:dyDescent="0.25">
      <c r="A906" s="15"/>
      <c r="B906" t="s">
        <v>87</v>
      </c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x14ac:dyDescent="0.25">
      <c r="A907" s="15"/>
      <c r="D907" t="s">
        <v>135</v>
      </c>
      <c r="F907" s="1" t="s">
        <v>574</v>
      </c>
      <c r="G907" s="1" t="s">
        <v>57</v>
      </c>
      <c r="H907" s="1" t="s">
        <v>266</v>
      </c>
      <c r="I907" s="1" t="s">
        <v>575</v>
      </c>
      <c r="J907" s="1" t="s">
        <v>128</v>
      </c>
      <c r="K907" s="1" t="s">
        <v>388</v>
      </c>
      <c r="L907" s="1"/>
      <c r="M907" s="1"/>
      <c r="N907" s="1"/>
      <c r="O907" s="1"/>
      <c r="P907" s="1"/>
    </row>
    <row r="908" spans="1:17" x14ac:dyDescent="0.25">
      <c r="A908" s="15"/>
      <c r="D908" t="s">
        <v>289</v>
      </c>
      <c r="E908" t="s">
        <v>340</v>
      </c>
      <c r="F908" s="1" t="s">
        <v>202</v>
      </c>
    </row>
    <row r="909" spans="1:17" x14ac:dyDescent="0.25">
      <c r="A909" s="15"/>
      <c r="B909" t="s">
        <v>85</v>
      </c>
      <c r="C909" t="s">
        <v>359</v>
      </c>
      <c r="Q909" t="s">
        <v>694</v>
      </c>
    </row>
    <row r="910" spans="1:17" x14ac:dyDescent="0.25">
      <c r="A910" s="15"/>
      <c r="D910" t="s">
        <v>157</v>
      </c>
      <c r="F910" s="1" t="s">
        <v>574</v>
      </c>
      <c r="G910" s="1"/>
      <c r="H910" s="1"/>
      <c r="J910" s="1"/>
      <c r="K910" s="1"/>
      <c r="L910" s="1" t="s">
        <v>563</v>
      </c>
      <c r="M910" s="1"/>
      <c r="N910" s="1"/>
      <c r="O910" s="1"/>
      <c r="P910" s="1"/>
      <c r="Q910" s="1"/>
    </row>
    <row r="911" spans="1:17" x14ac:dyDescent="0.25">
      <c r="A911" s="15"/>
      <c r="B911" t="s">
        <v>87</v>
      </c>
      <c r="F911" s="1"/>
      <c r="G911" s="1"/>
      <c r="H911" s="1"/>
      <c r="J911" s="1"/>
      <c r="K911" s="1"/>
      <c r="L911" s="1"/>
      <c r="M911" s="1"/>
      <c r="N911" s="1"/>
      <c r="O911" s="1"/>
      <c r="P911" s="1"/>
      <c r="Q911" s="1"/>
    </row>
    <row r="912" spans="1:17" x14ac:dyDescent="0.25">
      <c r="A912" s="15"/>
      <c r="B912" t="s">
        <v>85</v>
      </c>
      <c r="C912" t="s">
        <v>578</v>
      </c>
      <c r="F912" s="1"/>
      <c r="G912" s="1"/>
      <c r="H912" s="1"/>
      <c r="J912" s="1"/>
      <c r="K912" s="1"/>
      <c r="L912" s="1"/>
      <c r="M912" s="1"/>
      <c r="N912" s="1"/>
      <c r="O912" s="1"/>
      <c r="P912" s="1"/>
      <c r="Q912" s="1" t="s">
        <v>689</v>
      </c>
    </row>
    <row r="913" spans="1:17" x14ac:dyDescent="0.25">
      <c r="A913" s="15"/>
      <c r="D913" t="s">
        <v>157</v>
      </c>
      <c r="F913" s="1" t="s">
        <v>40</v>
      </c>
      <c r="G913" s="1"/>
      <c r="H913" s="1"/>
      <c r="J913" s="1"/>
      <c r="K913" s="1"/>
      <c r="L913" s="1" t="s">
        <v>576</v>
      </c>
      <c r="M913" s="1"/>
      <c r="N913" s="1"/>
      <c r="O913" s="1"/>
      <c r="P913" s="1"/>
      <c r="Q913" s="1"/>
    </row>
    <row r="914" spans="1:17" x14ac:dyDescent="0.25">
      <c r="A914" s="15"/>
      <c r="B914" t="s">
        <v>463</v>
      </c>
      <c r="F914" s="1"/>
      <c r="G914" s="1"/>
      <c r="H914" s="1"/>
      <c r="J914" s="1"/>
      <c r="K914" s="1"/>
      <c r="L914" s="1"/>
      <c r="M914" s="1"/>
      <c r="N914" s="1"/>
      <c r="O914" s="1"/>
      <c r="P914" s="1"/>
      <c r="Q914" s="1" t="s">
        <v>690</v>
      </c>
    </row>
    <row r="915" spans="1:17" x14ac:dyDescent="0.25">
      <c r="A915" s="15"/>
      <c r="D915" t="s">
        <v>157</v>
      </c>
      <c r="F915" s="1" t="s">
        <v>40</v>
      </c>
      <c r="G915" s="1"/>
      <c r="H915" s="1"/>
      <c r="J915" s="1"/>
      <c r="K915" s="1"/>
      <c r="L915" s="1" t="s">
        <v>577</v>
      </c>
      <c r="M915" s="1"/>
      <c r="N915" s="1"/>
      <c r="O915" s="1"/>
      <c r="P915" s="1"/>
      <c r="Q915" s="1"/>
    </row>
    <row r="916" spans="1:17" x14ac:dyDescent="0.25">
      <c r="A916" s="15"/>
      <c r="B916" t="s">
        <v>87</v>
      </c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x14ac:dyDescent="0.25">
      <c r="A917" s="15"/>
      <c r="B917" t="s">
        <v>19</v>
      </c>
    </row>
    <row r="918" spans="1:17" x14ac:dyDescent="0.25">
      <c r="A918" s="15"/>
      <c r="B918" t="s">
        <v>18</v>
      </c>
    </row>
    <row r="919" spans="1:17" x14ac:dyDescent="0.25">
      <c r="A919" s="15"/>
      <c r="D919" t="s">
        <v>135</v>
      </c>
      <c r="F919" s="1" t="s">
        <v>579</v>
      </c>
      <c r="G919" s="1" t="s">
        <v>354</v>
      </c>
      <c r="H919" s="1" t="s">
        <v>355</v>
      </c>
      <c r="I919" s="1" t="s">
        <v>581</v>
      </c>
      <c r="J919" s="1" t="s">
        <v>128</v>
      </c>
      <c r="K919" s="1" t="s">
        <v>388</v>
      </c>
      <c r="L919" s="1"/>
      <c r="M919" s="1"/>
      <c r="N919" s="1"/>
      <c r="O919" s="1"/>
      <c r="P919" s="1"/>
      <c r="Q919" s="1"/>
    </row>
    <row r="920" spans="1:17" x14ac:dyDescent="0.25">
      <c r="A920" s="15"/>
      <c r="D920" t="s">
        <v>289</v>
      </c>
      <c r="E920" t="s">
        <v>186</v>
      </c>
      <c r="F920" s="1" t="s">
        <v>204</v>
      </c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x14ac:dyDescent="0.25">
      <c r="A921" s="15"/>
      <c r="B921" t="s">
        <v>85</v>
      </c>
      <c r="C921" t="s">
        <v>580</v>
      </c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 t="s">
        <v>689</v>
      </c>
    </row>
    <row r="922" spans="1:17" x14ac:dyDescent="0.25">
      <c r="A922" s="15"/>
      <c r="D922" t="s">
        <v>157</v>
      </c>
      <c r="F922" s="1" t="s">
        <v>58</v>
      </c>
      <c r="G922" s="1"/>
      <c r="H922" s="1"/>
      <c r="I922" s="1"/>
      <c r="J922" s="1"/>
      <c r="K922" s="1"/>
      <c r="L922" s="1" t="s">
        <v>583</v>
      </c>
      <c r="M922" s="1"/>
      <c r="N922" s="1"/>
      <c r="O922" s="1"/>
      <c r="P922" s="1"/>
      <c r="Q922" s="1"/>
    </row>
    <row r="923" spans="1:17" x14ac:dyDescent="0.25">
      <c r="A923" s="15"/>
      <c r="B923" t="s">
        <v>463</v>
      </c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 t="s">
        <v>690</v>
      </c>
    </row>
    <row r="924" spans="1:17" x14ac:dyDescent="0.25">
      <c r="A924" s="15"/>
      <c r="D924" t="s">
        <v>157</v>
      </c>
      <c r="F924" s="1" t="s">
        <v>58</v>
      </c>
      <c r="G924" s="1"/>
      <c r="H924" s="1"/>
      <c r="I924" s="1"/>
      <c r="J924" s="1"/>
      <c r="K924" s="1"/>
      <c r="L924" s="1" t="s">
        <v>584</v>
      </c>
      <c r="M924" s="1"/>
      <c r="N924" s="1"/>
      <c r="O924" s="1"/>
      <c r="P924" s="1"/>
      <c r="Q924" s="1"/>
    </row>
    <row r="925" spans="1:17" x14ac:dyDescent="0.25">
      <c r="A925" s="15"/>
      <c r="B925" t="s">
        <v>87</v>
      </c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x14ac:dyDescent="0.25">
      <c r="A926" s="15"/>
      <c r="D926" t="s">
        <v>135</v>
      </c>
      <c r="F926" s="1" t="s">
        <v>585</v>
      </c>
      <c r="G926" s="1" t="s">
        <v>643</v>
      </c>
      <c r="H926" s="1" t="s">
        <v>642</v>
      </c>
      <c r="I926" s="1" t="s">
        <v>582</v>
      </c>
      <c r="J926" s="1" t="s">
        <v>128</v>
      </c>
      <c r="K926" s="1" t="s">
        <v>388</v>
      </c>
      <c r="L926" s="1"/>
      <c r="M926" s="1"/>
      <c r="N926" s="1"/>
      <c r="O926" s="1"/>
      <c r="P926" s="1"/>
    </row>
    <row r="927" spans="1:17" x14ac:dyDescent="0.25">
      <c r="A927" s="15"/>
      <c r="D927" t="s">
        <v>289</v>
      </c>
      <c r="E927" t="s">
        <v>356</v>
      </c>
      <c r="F927" s="1" t="s">
        <v>203</v>
      </c>
    </row>
    <row r="928" spans="1:17" x14ac:dyDescent="0.25">
      <c r="A928" s="15"/>
      <c r="B928" t="s">
        <v>85</v>
      </c>
      <c r="C928" t="s">
        <v>358</v>
      </c>
      <c r="Q928" t="s">
        <v>695</v>
      </c>
    </row>
    <row r="929" spans="1:17" x14ac:dyDescent="0.25">
      <c r="A929" s="15"/>
      <c r="D929" t="s">
        <v>157</v>
      </c>
      <c r="F929" s="1" t="s">
        <v>574</v>
      </c>
      <c r="G929" s="1"/>
      <c r="H929" s="1"/>
      <c r="J929" s="1"/>
      <c r="K929" s="1"/>
      <c r="L929" s="1" t="s">
        <v>584</v>
      </c>
      <c r="M929" s="1"/>
      <c r="N929" s="1"/>
      <c r="O929" s="1"/>
      <c r="P929" s="1"/>
      <c r="Q929" s="1"/>
    </row>
    <row r="930" spans="1:17" x14ac:dyDescent="0.25">
      <c r="A930" s="15"/>
      <c r="B930" t="s">
        <v>87</v>
      </c>
      <c r="F930" s="1"/>
      <c r="G930" s="1"/>
      <c r="H930" s="1"/>
      <c r="J930" s="1"/>
      <c r="K930" s="1"/>
      <c r="L930" s="1"/>
      <c r="M930" s="1"/>
      <c r="N930" s="1"/>
      <c r="O930" s="1"/>
      <c r="P930" s="1"/>
      <c r="Q930" s="1"/>
    </row>
    <row r="931" spans="1:17" x14ac:dyDescent="0.25">
      <c r="A931" s="15"/>
      <c r="B931" t="s">
        <v>85</v>
      </c>
      <c r="C931" t="s">
        <v>586</v>
      </c>
      <c r="F931" s="1"/>
      <c r="G931" s="1"/>
      <c r="H931" s="1"/>
      <c r="J931" s="1"/>
      <c r="K931" s="1"/>
      <c r="L931" s="1"/>
      <c r="M931" s="1"/>
      <c r="N931" s="1"/>
      <c r="O931" s="1"/>
      <c r="P931" s="1"/>
      <c r="Q931" s="1" t="s">
        <v>689</v>
      </c>
    </row>
    <row r="932" spans="1:17" x14ac:dyDescent="0.25">
      <c r="A932" s="15"/>
      <c r="D932" t="s">
        <v>157</v>
      </c>
      <c r="F932" s="1" t="s">
        <v>42</v>
      </c>
      <c r="G932" s="1"/>
      <c r="H932" s="1"/>
      <c r="J932" s="1"/>
      <c r="K932" s="1"/>
      <c r="L932" s="1" t="s">
        <v>587</v>
      </c>
      <c r="M932" s="1"/>
      <c r="N932" s="1"/>
      <c r="O932" s="1"/>
      <c r="P932" s="1"/>
      <c r="Q932" s="1"/>
    </row>
    <row r="933" spans="1:17" x14ac:dyDescent="0.25">
      <c r="A933" s="15"/>
      <c r="B933" t="s">
        <v>463</v>
      </c>
      <c r="F933" s="1"/>
      <c r="G933" s="1"/>
      <c r="H933" s="1"/>
      <c r="J933" s="1"/>
      <c r="K933" s="1"/>
      <c r="L933" s="1"/>
      <c r="M933" s="1"/>
      <c r="N933" s="1"/>
      <c r="O933" s="1"/>
      <c r="P933" s="1"/>
      <c r="Q933" s="1" t="s">
        <v>690</v>
      </c>
    </row>
    <row r="934" spans="1:17" x14ac:dyDescent="0.25">
      <c r="A934" s="15"/>
      <c r="D934" t="s">
        <v>157</v>
      </c>
      <c r="F934" s="1" t="s">
        <v>42</v>
      </c>
      <c r="G934" s="1"/>
      <c r="H934" s="1"/>
      <c r="J934" s="1"/>
      <c r="K934" s="1"/>
      <c r="L934" s="1" t="s">
        <v>588</v>
      </c>
      <c r="M934" s="1"/>
      <c r="N934" s="1"/>
      <c r="O934" s="1"/>
      <c r="P934" s="1"/>
      <c r="Q934" s="1"/>
    </row>
    <row r="935" spans="1:17" x14ac:dyDescent="0.25">
      <c r="A935" s="15"/>
      <c r="B935" t="s">
        <v>87</v>
      </c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x14ac:dyDescent="0.25">
      <c r="A936" s="15"/>
      <c r="B936" t="s">
        <v>19</v>
      </c>
    </row>
    <row r="937" spans="1:17" x14ac:dyDescent="0.25">
      <c r="A937" s="15"/>
      <c r="B937" t="s">
        <v>87</v>
      </c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7" x14ac:dyDescent="0.25">
      <c r="A938" s="15"/>
      <c r="B938" t="s">
        <v>85</v>
      </c>
      <c r="C938" t="s">
        <v>825</v>
      </c>
      <c r="Q938" t="s">
        <v>768</v>
      </c>
    </row>
    <row r="939" spans="1:17" x14ac:dyDescent="0.25">
      <c r="A939" s="15"/>
      <c r="B939" t="s">
        <v>18</v>
      </c>
    </row>
    <row r="940" spans="1:17" x14ac:dyDescent="0.25">
      <c r="A940" s="15"/>
      <c r="D940" t="s">
        <v>9</v>
      </c>
      <c r="E940" t="s">
        <v>497</v>
      </c>
      <c r="F940" t="s">
        <v>39</v>
      </c>
      <c r="G940" t="s">
        <v>343</v>
      </c>
    </row>
    <row r="941" spans="1:17" x14ac:dyDescent="0.25">
      <c r="A941" s="15"/>
      <c r="D941" t="s">
        <v>9</v>
      </c>
      <c r="E941" t="s">
        <v>497</v>
      </c>
      <c r="F941" s="1" t="s">
        <v>41</v>
      </c>
      <c r="G941" t="s">
        <v>589</v>
      </c>
    </row>
    <row r="942" spans="1:17" x14ac:dyDescent="0.25">
      <c r="A942" s="15"/>
      <c r="B942" t="s">
        <v>19</v>
      </c>
    </row>
    <row r="943" spans="1:17" x14ac:dyDescent="0.25">
      <c r="A943" s="15"/>
      <c r="B943" t="s">
        <v>18</v>
      </c>
    </row>
    <row r="944" spans="1:17" x14ac:dyDescent="0.25">
      <c r="A944" s="15"/>
      <c r="D944" t="s">
        <v>9</v>
      </c>
      <c r="E944" t="s">
        <v>497</v>
      </c>
      <c r="F944" t="s">
        <v>46</v>
      </c>
      <c r="G944" t="s">
        <v>590</v>
      </c>
    </row>
    <row r="945" spans="1:7" x14ac:dyDescent="0.25">
      <c r="A945" s="15"/>
      <c r="D945" t="s">
        <v>9</v>
      </c>
      <c r="E945" t="s">
        <v>497</v>
      </c>
      <c r="F945" t="s">
        <v>47</v>
      </c>
      <c r="G945" t="s">
        <v>592</v>
      </c>
    </row>
    <row r="946" spans="1:7" x14ac:dyDescent="0.25">
      <c r="A946" s="15"/>
      <c r="D946" t="s">
        <v>9</v>
      </c>
      <c r="E946" t="s">
        <v>497</v>
      </c>
      <c r="F946" t="s">
        <v>48</v>
      </c>
      <c r="G946" t="s">
        <v>591</v>
      </c>
    </row>
    <row r="947" spans="1:7" x14ac:dyDescent="0.25">
      <c r="A947" s="15"/>
      <c r="B947" t="s">
        <v>19</v>
      </c>
    </row>
    <row r="948" spans="1:7" x14ac:dyDescent="0.25">
      <c r="A948" s="15"/>
      <c r="B948" t="s">
        <v>18</v>
      </c>
    </row>
    <row r="949" spans="1:7" x14ac:dyDescent="0.25">
      <c r="A949" s="15"/>
      <c r="D949" t="s">
        <v>9</v>
      </c>
      <c r="E949" t="s">
        <v>497</v>
      </c>
      <c r="F949" s="1" t="s">
        <v>43</v>
      </c>
      <c r="G949" t="s">
        <v>593</v>
      </c>
    </row>
    <row r="950" spans="1:7" x14ac:dyDescent="0.25">
      <c r="A950" s="15"/>
      <c r="D950" t="s">
        <v>9</v>
      </c>
      <c r="E950" t="s">
        <v>497</v>
      </c>
      <c r="F950" t="s">
        <v>44</v>
      </c>
      <c r="G950" t="s">
        <v>594</v>
      </c>
    </row>
    <row r="951" spans="1:7" x14ac:dyDescent="0.25">
      <c r="A951" s="15"/>
      <c r="D951" t="s">
        <v>9</v>
      </c>
      <c r="E951" t="s">
        <v>497</v>
      </c>
      <c r="F951" t="s">
        <v>45</v>
      </c>
      <c r="G951" t="s">
        <v>595</v>
      </c>
    </row>
    <row r="952" spans="1:7" x14ac:dyDescent="0.25">
      <c r="A952" s="15"/>
      <c r="B952" t="s">
        <v>19</v>
      </c>
    </row>
    <row r="953" spans="1:7" x14ac:dyDescent="0.25">
      <c r="A953" s="15"/>
      <c r="B953" t="s">
        <v>18</v>
      </c>
    </row>
    <row r="954" spans="1:7" x14ac:dyDescent="0.25">
      <c r="A954" s="15"/>
      <c r="D954" t="s">
        <v>9</v>
      </c>
      <c r="E954" t="s">
        <v>497</v>
      </c>
      <c r="F954" t="s">
        <v>49</v>
      </c>
      <c r="G954" t="s">
        <v>596</v>
      </c>
    </row>
    <row r="955" spans="1:7" x14ac:dyDescent="0.25">
      <c r="A955" s="15"/>
      <c r="D955" t="s">
        <v>9</v>
      </c>
      <c r="E955" t="s">
        <v>497</v>
      </c>
      <c r="F955" t="s">
        <v>50</v>
      </c>
      <c r="G955" t="s">
        <v>597</v>
      </c>
    </row>
    <row r="956" spans="1:7" x14ac:dyDescent="0.25">
      <c r="A956" s="15"/>
      <c r="D956" t="s">
        <v>9</v>
      </c>
      <c r="E956" t="s">
        <v>497</v>
      </c>
      <c r="F956" s="1" t="s">
        <v>51</v>
      </c>
      <c r="G956" t="s">
        <v>598</v>
      </c>
    </row>
    <row r="957" spans="1:7" x14ac:dyDescent="0.25">
      <c r="A957" s="15"/>
      <c r="B957" t="s">
        <v>19</v>
      </c>
    </row>
    <row r="958" spans="1:7" x14ac:dyDescent="0.25">
      <c r="A958" s="15"/>
      <c r="B958" t="s">
        <v>18</v>
      </c>
    </row>
    <row r="959" spans="1:7" x14ac:dyDescent="0.25">
      <c r="A959" s="15"/>
      <c r="D959" t="s">
        <v>9</v>
      </c>
      <c r="E959" t="s">
        <v>497</v>
      </c>
      <c r="F959" s="1" t="s">
        <v>55</v>
      </c>
      <c r="G959" t="s">
        <v>599</v>
      </c>
    </row>
    <row r="960" spans="1:7" x14ac:dyDescent="0.25">
      <c r="A960" s="15"/>
      <c r="D960" t="s">
        <v>9</v>
      </c>
      <c r="E960" t="s">
        <v>497</v>
      </c>
      <c r="F960" s="1" t="s">
        <v>56</v>
      </c>
      <c r="G960" t="s">
        <v>600</v>
      </c>
    </row>
    <row r="961" spans="1:17" x14ac:dyDescent="0.25">
      <c r="A961" s="15"/>
      <c r="B961" t="s">
        <v>19</v>
      </c>
    </row>
    <row r="962" spans="1:17" x14ac:dyDescent="0.25">
      <c r="A962" s="15"/>
      <c r="B962" t="s">
        <v>18</v>
      </c>
    </row>
    <row r="963" spans="1:17" x14ac:dyDescent="0.25">
      <c r="A963" s="15"/>
      <c r="D963" t="s">
        <v>9</v>
      </c>
      <c r="E963" t="s">
        <v>497</v>
      </c>
      <c r="F963" s="1" t="s">
        <v>40</v>
      </c>
      <c r="G963" t="s">
        <v>601</v>
      </c>
    </row>
    <row r="964" spans="1:17" x14ac:dyDescent="0.25">
      <c r="A964" s="15"/>
      <c r="D964" t="s">
        <v>9</v>
      </c>
      <c r="E964" t="s">
        <v>497</v>
      </c>
      <c r="F964" s="1" t="s">
        <v>58</v>
      </c>
      <c r="G964" s="1" t="s">
        <v>354</v>
      </c>
    </row>
    <row r="965" spans="1:17" x14ac:dyDescent="0.25">
      <c r="A965" s="15"/>
      <c r="D965" t="s">
        <v>9</v>
      </c>
      <c r="E965" t="s">
        <v>497</v>
      </c>
      <c r="F965" s="1" t="s">
        <v>42</v>
      </c>
      <c r="G965" t="s">
        <v>644</v>
      </c>
    </row>
    <row r="966" spans="1:17" x14ac:dyDescent="0.25">
      <c r="A966" s="15"/>
      <c r="B966" t="s">
        <v>19</v>
      </c>
    </row>
    <row r="967" spans="1:17" x14ac:dyDescent="0.25">
      <c r="A967" s="15"/>
      <c r="B967" t="s">
        <v>87</v>
      </c>
    </row>
    <row r="968" spans="1:17" x14ac:dyDescent="0.25">
      <c r="A968" s="15"/>
      <c r="B968" t="s">
        <v>87</v>
      </c>
    </row>
    <row r="969" spans="1:17" x14ac:dyDescent="0.25">
      <c r="A969" s="15"/>
      <c r="B969" t="s">
        <v>87</v>
      </c>
    </row>
    <row r="970" spans="1:17" x14ac:dyDescent="0.25"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x14ac:dyDescent="0.25"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x14ac:dyDescent="0.25"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7" x14ac:dyDescent="0.25">
      <c r="F973" s="1"/>
    </row>
    <row r="975" spans="1:17" x14ac:dyDescent="0.25">
      <c r="F975" s="1"/>
      <c r="G975" s="1"/>
      <c r="H975" s="1"/>
      <c r="J975" s="1"/>
      <c r="K975" s="1"/>
      <c r="L975" s="1"/>
      <c r="M975" s="1"/>
      <c r="N975" s="1"/>
      <c r="O975" s="1"/>
      <c r="P975" s="1"/>
      <c r="Q975" s="1"/>
    </row>
    <row r="976" spans="1:17" x14ac:dyDescent="0.25">
      <c r="F976" s="1"/>
      <c r="G976" s="1"/>
      <c r="H976" s="1"/>
      <c r="J976" s="1"/>
      <c r="K976" s="1"/>
      <c r="L976" s="1"/>
      <c r="M976" s="1"/>
      <c r="N976" s="1"/>
      <c r="O976" s="1"/>
      <c r="P976" s="1"/>
      <c r="Q976" s="1"/>
    </row>
    <row r="977" spans="6:17" x14ac:dyDescent="0.25">
      <c r="F977" s="1"/>
      <c r="G977" s="1"/>
      <c r="H977" s="1"/>
      <c r="J977" s="1"/>
      <c r="K977" s="1"/>
      <c r="L977" s="1"/>
      <c r="M977" s="1"/>
      <c r="N977" s="1"/>
      <c r="O977" s="1"/>
      <c r="P977" s="1"/>
      <c r="Q977" s="1"/>
    </row>
    <row r="978" spans="6:17" x14ac:dyDescent="0.25">
      <c r="F978" s="1"/>
      <c r="G978" s="1"/>
      <c r="H978" s="1"/>
      <c r="J978" s="1"/>
      <c r="K978" s="1"/>
      <c r="L978" s="1"/>
      <c r="M978" s="1"/>
      <c r="N978" s="1"/>
      <c r="O978" s="1"/>
      <c r="P978" s="1"/>
      <c r="Q978" s="1"/>
    </row>
    <row r="979" spans="6:17" x14ac:dyDescent="0.25">
      <c r="F979" s="1"/>
      <c r="G979" s="1"/>
      <c r="H979" s="1"/>
      <c r="J979" s="1"/>
      <c r="K979" s="1"/>
      <c r="L979" s="1"/>
      <c r="M979" s="1"/>
      <c r="N979" s="1"/>
      <c r="O979" s="1"/>
      <c r="P979" s="1"/>
      <c r="Q979" s="1"/>
    </row>
    <row r="980" spans="6:17" x14ac:dyDescent="0.25">
      <c r="F980" s="1"/>
      <c r="G980" s="1"/>
      <c r="H980" s="1"/>
      <c r="J980" s="1"/>
      <c r="K980" s="1"/>
      <c r="L980" s="1"/>
      <c r="M980" s="1"/>
      <c r="N980" s="1"/>
      <c r="O980" s="1"/>
      <c r="P980" s="1"/>
      <c r="Q980" s="1"/>
    </row>
    <row r="981" spans="6:17" x14ac:dyDescent="0.25"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3" spans="6:17" x14ac:dyDescent="0.25"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7" spans="6:17" x14ac:dyDescent="0.25">
      <c r="F987" s="1"/>
    </row>
    <row r="995" spans="6:6" x14ac:dyDescent="0.25">
      <c r="F995" s="1"/>
    </row>
    <row r="1002" spans="6:6" x14ac:dyDescent="0.25">
      <c r="F1002" s="1"/>
    </row>
    <row r="1005" spans="6:6" x14ac:dyDescent="0.25">
      <c r="F1005" s="1"/>
    </row>
    <row r="1006" spans="6:6" x14ac:dyDescent="0.25">
      <c r="F1006" s="1"/>
    </row>
    <row r="1009" spans="6:17" x14ac:dyDescent="0.25">
      <c r="F1009" s="1"/>
    </row>
    <row r="1010" spans="6:17" x14ac:dyDescent="0.25">
      <c r="F1010" s="1"/>
      <c r="G1010" s="1"/>
    </row>
    <row r="1011" spans="6:17" x14ac:dyDescent="0.25">
      <c r="F1011" s="1"/>
    </row>
    <row r="1019" spans="6:17" ht="16.7" customHeight="1" x14ac:dyDescent="0.25">
      <c r="N1019" s="4"/>
      <c r="P1019" s="4"/>
      <c r="Q1019" s="4"/>
    </row>
    <row r="1027" ht="16.7" customHeight="1" x14ac:dyDescent="0.25"/>
    <row r="1028" ht="16.7" customHeight="1" x14ac:dyDescent="0.25"/>
    <row r="1029" ht="16.7" customHeight="1" x14ac:dyDescent="0.25"/>
    <row r="1030" ht="16.7" customHeight="1" x14ac:dyDescent="0.25"/>
    <row r="1031" ht="16.7" customHeight="1" x14ac:dyDescent="0.25"/>
    <row r="1032" ht="16.7" customHeight="1" x14ac:dyDescent="0.25"/>
    <row r="1033" ht="16.7" customHeight="1" x14ac:dyDescent="0.25"/>
    <row r="1034" ht="16.7" customHeight="1" x14ac:dyDescent="0.25"/>
    <row r="1035" ht="16.7" customHeight="1" x14ac:dyDescent="0.25"/>
    <row r="1036" ht="16.7" customHeight="1" x14ac:dyDescent="0.25"/>
    <row r="1037" ht="16.7" customHeight="1" x14ac:dyDescent="0.25"/>
    <row r="1038" ht="16.7" customHeight="1" x14ac:dyDescent="0.25"/>
    <row r="1039" ht="16.7" customHeight="1" x14ac:dyDescent="0.25"/>
    <row r="1040" ht="16.7" customHeight="1" x14ac:dyDescent="0.25"/>
    <row r="1041" spans="9:9" ht="16.7" customHeight="1" x14ac:dyDescent="0.25"/>
    <row r="1042" spans="9:9" ht="16.7" customHeight="1" x14ac:dyDescent="0.25"/>
    <row r="1043" spans="9:9" ht="16.7" customHeight="1" x14ac:dyDescent="0.25"/>
    <row r="1050" spans="9:9" x14ac:dyDescent="0.25">
      <c r="I1050" s="3"/>
    </row>
    <row r="1051" spans="9:9" x14ac:dyDescent="0.25">
      <c r="I1051" s="3"/>
    </row>
    <row r="1052" spans="9:9" x14ac:dyDescent="0.25">
      <c r="I1052" s="3"/>
    </row>
    <row r="1053" spans="9:9" x14ac:dyDescent="0.25">
      <c r="I1053" s="3"/>
    </row>
    <row r="1054" spans="9:9" x14ac:dyDescent="0.25">
      <c r="I1054" s="3"/>
    </row>
    <row r="1055" spans="9:9" x14ac:dyDescent="0.25">
      <c r="I1055" s="3"/>
    </row>
    <row r="1056" spans="9:9" x14ac:dyDescent="0.25">
      <c r="I1056" s="3"/>
    </row>
    <row r="1057" spans="5:17" x14ac:dyDescent="0.25">
      <c r="I1057" s="3"/>
    </row>
    <row r="1058" spans="5:17" x14ac:dyDescent="0.25">
      <c r="I1058" s="3"/>
    </row>
    <row r="1059" spans="5:17" x14ac:dyDescent="0.25">
      <c r="I1059" s="3"/>
    </row>
    <row r="1060" spans="5:17" x14ac:dyDescent="0.25">
      <c r="I1060" s="3"/>
    </row>
    <row r="1061" spans="5:17" x14ac:dyDescent="0.25">
      <c r="I1061" s="3"/>
    </row>
    <row r="1062" spans="5:17" x14ac:dyDescent="0.25">
      <c r="I1062" s="3"/>
    </row>
    <row r="1063" spans="5:17" x14ac:dyDescent="0.25">
      <c r="I1063" s="3"/>
    </row>
    <row r="1064" spans="5:17" x14ac:dyDescent="0.25">
      <c r="I1064" s="3"/>
    </row>
    <row r="1065" spans="5:17" x14ac:dyDescent="0.25">
      <c r="I1065" s="3"/>
    </row>
    <row r="1066" spans="5:17" x14ac:dyDescent="0.25">
      <c r="I1066" s="3"/>
    </row>
    <row r="1067" spans="5:17" x14ac:dyDescent="0.25">
      <c r="I1067" s="3"/>
    </row>
    <row r="1068" spans="5:17" x14ac:dyDescent="0.25">
      <c r="I1068" s="3"/>
    </row>
    <row r="1069" spans="5:17" x14ac:dyDescent="0.25">
      <c r="I1069" s="3"/>
    </row>
    <row r="1070" spans="5:17" x14ac:dyDescent="0.25"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</row>
    <row r="1072" spans="5:17" x14ac:dyDescent="0.25"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</row>
    <row r="1073" spans="5:17" x14ac:dyDescent="0.25"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</row>
    <row r="1074" spans="5:17" ht="16.7" customHeight="1" x14ac:dyDescent="0.25"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</row>
    <row r="1075" spans="5:17" ht="16.7" customHeight="1" x14ac:dyDescent="0.25"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</row>
    <row r="1076" spans="5:17" ht="16.7" customHeight="1" x14ac:dyDescent="0.25"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</row>
    <row r="1077" spans="5:17" x14ac:dyDescent="0.25"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</row>
    <row r="1078" spans="5:17" ht="16.7" customHeight="1" x14ac:dyDescent="0.25"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</row>
    <row r="1079" spans="5:17" x14ac:dyDescent="0.25">
      <c r="I1079" s="3"/>
    </row>
    <row r="1080" spans="5:17" x14ac:dyDescent="0.25">
      <c r="I1080" s="3"/>
    </row>
    <row r="1081" spans="5:17" x14ac:dyDescent="0.25"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</row>
    <row r="1082" spans="5:17" x14ac:dyDescent="0.25"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</row>
    <row r="1083" spans="5:17" x14ac:dyDescent="0.25"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</row>
    <row r="1084" spans="5:17" x14ac:dyDescent="0.25"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</row>
    <row r="1085" spans="5:17" x14ac:dyDescent="0.25"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</row>
    <row r="1086" spans="5:17" x14ac:dyDescent="0.25"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</row>
    <row r="1087" spans="5:17" x14ac:dyDescent="0.25"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</row>
    <row r="1088" spans="5:17" x14ac:dyDescent="0.25"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</row>
    <row r="1090" spans="6:18" x14ac:dyDescent="0.25">
      <c r="I1090" s="3"/>
    </row>
    <row r="1091" spans="6:18" ht="16.7" customHeight="1" x14ac:dyDescent="0.25"/>
    <row r="1092" spans="6:18" ht="16.7" customHeight="1" x14ac:dyDescent="0.25"/>
    <row r="1097" spans="6:18" ht="16.7" customHeight="1" x14ac:dyDescent="0.25"/>
    <row r="1098" spans="6:18" ht="16.7" customHeight="1" x14ac:dyDescent="0.25"/>
    <row r="1100" spans="6:18" x14ac:dyDescent="0.25"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</row>
    <row r="1101" spans="6:18" x14ac:dyDescent="0.25"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</row>
    <row r="1102" spans="6:18" x14ac:dyDescent="0.25"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</row>
    <row r="1103" spans="6:18" x14ac:dyDescent="0.25"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</row>
    <row r="1104" spans="6:18" x14ac:dyDescent="0.25"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</row>
    <row r="1105" spans="6:18" x14ac:dyDescent="0.25"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</row>
    <row r="1106" spans="6:18" x14ac:dyDescent="0.25"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</row>
    <row r="1107" spans="6:18" x14ac:dyDescent="0.25"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</row>
    <row r="1110" spans="6:18" x14ac:dyDescent="0.25">
      <c r="F1110" s="1"/>
      <c r="G1110" s="1"/>
      <c r="H1110" s="1"/>
      <c r="J1110" s="1"/>
      <c r="K1110" s="1"/>
      <c r="L1110" s="1"/>
      <c r="M1110" s="1"/>
      <c r="N1110" s="1"/>
      <c r="O1110" s="1"/>
      <c r="P1110" s="1"/>
      <c r="Q1110" s="1"/>
      <c r="R1110" s="1"/>
    </row>
    <row r="1111" spans="6:18" x14ac:dyDescent="0.25">
      <c r="F1111" s="1"/>
      <c r="G1111" s="1"/>
      <c r="H1111" s="1"/>
      <c r="J1111" s="1"/>
      <c r="K1111" s="1"/>
      <c r="L1111" s="1"/>
      <c r="M1111" s="1"/>
      <c r="N1111" s="1"/>
      <c r="O1111" s="1"/>
      <c r="P1111" s="1"/>
      <c r="Q1111" s="1"/>
      <c r="R1111" s="1"/>
    </row>
    <row r="1112" spans="6:18" x14ac:dyDescent="0.25">
      <c r="F1112" s="1"/>
      <c r="G1112" s="1"/>
      <c r="H1112" s="1"/>
      <c r="J1112" s="1"/>
      <c r="K1112" s="1"/>
      <c r="L1112" s="1"/>
      <c r="M1112" s="1"/>
      <c r="N1112" s="1"/>
      <c r="O1112" s="1"/>
      <c r="P1112" s="1"/>
      <c r="Q1112" s="1"/>
      <c r="R1112" s="1"/>
    </row>
    <row r="1113" spans="6:18" x14ac:dyDescent="0.25">
      <c r="F1113" s="1"/>
      <c r="G1113" s="1"/>
      <c r="H1113" s="1"/>
      <c r="J1113" s="1"/>
      <c r="K1113" s="1"/>
      <c r="L1113" s="1"/>
      <c r="M1113" s="1"/>
      <c r="N1113" s="1"/>
      <c r="O1113" s="1"/>
      <c r="P1113" s="1"/>
      <c r="Q1113" s="1"/>
      <c r="R1113" s="1"/>
    </row>
    <row r="1114" spans="6:18" x14ac:dyDescent="0.25">
      <c r="F1114" s="1"/>
      <c r="G1114" s="1"/>
      <c r="H1114" s="1"/>
      <c r="J1114" s="1"/>
      <c r="K1114" s="1"/>
      <c r="L1114" s="1"/>
      <c r="M1114" s="1"/>
      <c r="N1114" s="1"/>
      <c r="O1114" s="1"/>
      <c r="P1114" s="1"/>
      <c r="Q1114" s="1"/>
      <c r="R1114" s="1"/>
    </row>
    <row r="1115" spans="6:18" x14ac:dyDescent="0.25">
      <c r="F1115" s="1"/>
      <c r="G1115" s="1"/>
      <c r="H1115" s="1"/>
      <c r="J1115" s="1"/>
      <c r="K1115" s="1"/>
      <c r="L1115" s="1"/>
      <c r="M1115" s="1"/>
      <c r="N1115" s="1"/>
      <c r="O1115" s="1"/>
      <c r="P1115" s="1"/>
      <c r="Q1115" s="1"/>
    </row>
    <row r="1116" spans="6:18" x14ac:dyDescent="0.25"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</row>
    <row r="1117" spans="6:18" x14ac:dyDescent="0.25"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</row>
    <row r="1119" spans="6:18" x14ac:dyDescent="0.25"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</row>
    <row r="1120" spans="6:18" x14ac:dyDescent="0.25"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</row>
    <row r="1121" spans="6:18" x14ac:dyDescent="0.25"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</row>
    <row r="1122" spans="6:18" x14ac:dyDescent="0.25"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</row>
    <row r="1123" spans="6:18" x14ac:dyDescent="0.25"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</row>
    <row r="1124" spans="6:18" x14ac:dyDescent="0.25"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</row>
    <row r="1125" spans="6:18" x14ac:dyDescent="0.25"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</row>
    <row r="1126" spans="6:18" x14ac:dyDescent="0.25"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</row>
    <row r="1127" spans="6:18" x14ac:dyDescent="0.25">
      <c r="F1127" s="1"/>
    </row>
    <row r="1129" spans="6:18" x14ac:dyDescent="0.25">
      <c r="F1129" s="1"/>
      <c r="G1129" s="1"/>
      <c r="H1129" s="1"/>
      <c r="J1129" s="1"/>
      <c r="K1129" s="1"/>
      <c r="L1129" s="1"/>
      <c r="M1129" s="1"/>
      <c r="N1129" s="1"/>
      <c r="O1129" s="1"/>
      <c r="P1129" s="1"/>
      <c r="Q1129" s="1"/>
      <c r="R1129" s="1"/>
    </row>
    <row r="1130" spans="6:18" x14ac:dyDescent="0.25">
      <c r="F1130" s="1"/>
      <c r="G1130" s="1"/>
      <c r="H1130" s="1"/>
      <c r="J1130" s="1"/>
      <c r="K1130" s="1"/>
      <c r="L1130" s="1"/>
      <c r="M1130" s="1"/>
      <c r="N1130" s="1"/>
      <c r="O1130" s="1"/>
      <c r="P1130" s="1"/>
      <c r="Q1130" s="1"/>
      <c r="R1130" s="1"/>
    </row>
    <row r="1131" spans="6:18" x14ac:dyDescent="0.25">
      <c r="F1131" s="1"/>
      <c r="G1131" s="1"/>
      <c r="H1131" s="1"/>
      <c r="J1131" s="1"/>
      <c r="K1131" s="1"/>
      <c r="L1131" s="1"/>
      <c r="M1131" s="1"/>
      <c r="N1131" s="1"/>
      <c r="O1131" s="1"/>
      <c r="P1131" s="1"/>
      <c r="Q1131" s="1"/>
      <c r="R1131" s="1"/>
    </row>
    <row r="1132" spans="6:18" x14ac:dyDescent="0.25">
      <c r="F1132" s="1"/>
      <c r="G1132" s="1"/>
      <c r="H1132" s="1"/>
      <c r="J1132" s="1"/>
      <c r="K1132" s="1"/>
      <c r="L1132" s="1"/>
      <c r="M1132" s="1"/>
      <c r="N1132" s="1"/>
      <c r="O1132" s="1"/>
      <c r="P1132" s="1"/>
      <c r="Q1132" s="1"/>
      <c r="R1132" s="1"/>
    </row>
    <row r="1133" spans="6:18" x14ac:dyDescent="0.25">
      <c r="F1133" s="1"/>
      <c r="G1133" s="1"/>
      <c r="H1133" s="1"/>
      <c r="J1133" s="1"/>
      <c r="K1133" s="1"/>
      <c r="L1133" s="1"/>
      <c r="M1133" s="1"/>
      <c r="N1133" s="1"/>
      <c r="O1133" s="1"/>
      <c r="P1133" s="1"/>
      <c r="Q1133" s="1"/>
      <c r="R1133" s="1"/>
    </row>
    <row r="1134" spans="6:18" x14ac:dyDescent="0.25">
      <c r="F1134" s="1"/>
      <c r="G1134" s="1"/>
      <c r="H1134" s="1"/>
      <c r="J1134" s="1"/>
      <c r="K1134" s="1"/>
      <c r="L1134" s="1"/>
      <c r="M1134" s="1"/>
      <c r="N1134" s="1"/>
      <c r="O1134" s="1"/>
      <c r="P1134" s="1"/>
      <c r="Q1134" s="1"/>
      <c r="R1134" s="1"/>
    </row>
    <row r="1135" spans="6:18" x14ac:dyDescent="0.25"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</row>
    <row r="1136" spans="6:18" x14ac:dyDescent="0.25"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</row>
    <row r="1137" spans="6:18" x14ac:dyDescent="0.25">
      <c r="F1137" s="1"/>
    </row>
    <row r="1139" spans="6:18" x14ac:dyDescent="0.25">
      <c r="F1139" s="1"/>
      <c r="G1139" s="1"/>
      <c r="H1139" s="1"/>
      <c r="J1139" s="1"/>
      <c r="K1139" s="1"/>
      <c r="L1139" s="1"/>
      <c r="M1139" s="1"/>
      <c r="N1139" s="1"/>
      <c r="O1139" s="1"/>
      <c r="P1139" s="1"/>
      <c r="Q1139" s="1"/>
      <c r="R1139" s="1"/>
    </row>
    <row r="1140" spans="6:18" x14ac:dyDescent="0.25">
      <c r="F1140" s="1"/>
      <c r="G1140" s="1"/>
      <c r="H1140" s="1"/>
      <c r="J1140" s="1"/>
      <c r="K1140" s="1"/>
      <c r="L1140" s="1"/>
      <c r="M1140" s="1"/>
      <c r="N1140" s="1"/>
      <c r="O1140" s="1"/>
      <c r="P1140" s="1"/>
      <c r="Q1140" s="1"/>
      <c r="R1140" s="1"/>
    </row>
    <row r="1141" spans="6:18" x14ac:dyDescent="0.25">
      <c r="F1141" s="1"/>
      <c r="G1141" s="1"/>
      <c r="H1141" s="1"/>
      <c r="J1141" s="1"/>
      <c r="K1141" s="1"/>
      <c r="L1141" s="1"/>
      <c r="M1141" s="1"/>
      <c r="N1141" s="1"/>
      <c r="O1141" s="1"/>
      <c r="P1141" s="1"/>
      <c r="Q1141" s="1"/>
      <c r="R1141" s="1"/>
    </row>
    <row r="1142" spans="6:18" x14ac:dyDescent="0.25">
      <c r="F1142" s="1"/>
      <c r="G1142" s="1"/>
      <c r="H1142" s="1"/>
      <c r="J1142" s="1"/>
      <c r="K1142" s="1"/>
      <c r="L1142" s="1"/>
      <c r="M1142" s="1"/>
      <c r="N1142" s="1"/>
      <c r="O1142" s="1"/>
      <c r="P1142" s="1"/>
      <c r="Q1142" s="1"/>
      <c r="R1142" s="1"/>
    </row>
    <row r="1143" spans="6:18" x14ac:dyDescent="0.25">
      <c r="F1143" s="1"/>
      <c r="G1143" s="1"/>
      <c r="H1143" s="1"/>
      <c r="J1143" s="1"/>
      <c r="K1143" s="1"/>
      <c r="L1143" s="1"/>
      <c r="M1143" s="1"/>
      <c r="N1143" s="1"/>
      <c r="O1143" s="1"/>
      <c r="P1143" s="1"/>
      <c r="Q1143" s="1"/>
      <c r="R1143" s="1"/>
    </row>
    <row r="1144" spans="6:18" x14ac:dyDescent="0.25">
      <c r="F1144" s="1"/>
      <c r="G1144" s="1"/>
      <c r="H1144" s="1"/>
      <c r="J1144" s="1"/>
      <c r="K1144" s="1"/>
      <c r="L1144" s="1"/>
      <c r="M1144" s="1"/>
      <c r="N1144" s="1"/>
      <c r="O1144" s="1"/>
      <c r="P1144" s="1"/>
      <c r="Q1144" s="1"/>
      <c r="R1144" s="1"/>
    </row>
    <row r="1145" spans="6:18" x14ac:dyDescent="0.25"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</row>
    <row r="1146" spans="6:18" x14ac:dyDescent="0.25"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</row>
    <row r="1147" spans="6:18" x14ac:dyDescent="0.25">
      <c r="F1147" s="1"/>
    </row>
    <row r="1149" spans="6:18" x14ac:dyDescent="0.25">
      <c r="F1149" s="1"/>
      <c r="G1149" s="1"/>
      <c r="H1149" s="1"/>
      <c r="J1149" s="1"/>
      <c r="K1149" s="1"/>
      <c r="L1149" s="1"/>
      <c r="M1149" s="1"/>
      <c r="N1149" s="1"/>
      <c r="O1149" s="1"/>
      <c r="P1149" s="1"/>
      <c r="Q1149" s="1"/>
      <c r="R1149" s="1"/>
    </row>
    <row r="1150" spans="6:18" x14ac:dyDescent="0.25">
      <c r="F1150" s="1"/>
      <c r="G1150" s="1"/>
      <c r="H1150" s="1"/>
      <c r="J1150" s="1"/>
      <c r="K1150" s="1"/>
      <c r="L1150" s="1"/>
      <c r="M1150" s="1"/>
      <c r="N1150" s="1"/>
      <c r="O1150" s="1"/>
      <c r="P1150" s="1"/>
      <c r="Q1150" s="1"/>
      <c r="R1150" s="1"/>
    </row>
    <row r="1151" spans="6:18" x14ac:dyDescent="0.25">
      <c r="F1151" s="1"/>
      <c r="G1151" s="1"/>
      <c r="H1151" s="1"/>
      <c r="J1151" s="1"/>
      <c r="K1151" s="1"/>
      <c r="L1151" s="1"/>
      <c r="M1151" s="1"/>
      <c r="N1151" s="1"/>
      <c r="O1151" s="1"/>
      <c r="P1151" s="1"/>
      <c r="Q1151" s="1"/>
      <c r="R1151" s="1"/>
    </row>
    <row r="1152" spans="6:18" x14ac:dyDescent="0.25">
      <c r="F1152" s="1"/>
      <c r="G1152" s="1"/>
      <c r="H1152" s="1"/>
      <c r="J1152" s="1"/>
      <c r="K1152" s="1"/>
      <c r="L1152" s="1"/>
      <c r="M1152" s="1"/>
      <c r="N1152" s="1"/>
      <c r="O1152" s="1"/>
      <c r="P1152" s="1"/>
      <c r="Q1152" s="1"/>
      <c r="R1152" s="1"/>
    </row>
    <row r="1153" spans="6:18" x14ac:dyDescent="0.25">
      <c r="F1153" s="1"/>
      <c r="G1153" s="1"/>
      <c r="H1153" s="1"/>
      <c r="J1153" s="1"/>
      <c r="K1153" s="1"/>
      <c r="L1153" s="1"/>
      <c r="M1153" s="1"/>
      <c r="N1153" s="1"/>
      <c r="O1153" s="1"/>
      <c r="P1153" s="1"/>
      <c r="Q1153" s="1"/>
      <c r="R1153" s="1"/>
    </row>
    <row r="1154" spans="6:18" x14ac:dyDescent="0.25">
      <c r="F1154" s="1"/>
      <c r="G1154" s="1"/>
      <c r="H1154" s="1"/>
      <c r="J1154" s="1"/>
      <c r="K1154" s="1"/>
      <c r="L1154" s="1"/>
      <c r="M1154" s="1"/>
      <c r="N1154" s="1"/>
      <c r="O1154" s="1"/>
      <c r="P1154" s="1"/>
      <c r="Q1154" s="1"/>
      <c r="R1154" s="1"/>
    </row>
    <row r="1155" spans="6:18" x14ac:dyDescent="0.25"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</row>
    <row r="1158" spans="6:18" x14ac:dyDescent="0.25"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</row>
    <row r="1159" spans="6:18" x14ac:dyDescent="0.25"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</row>
    <row r="1160" spans="6:18" x14ac:dyDescent="0.25"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</row>
    <row r="1161" spans="6:18" x14ac:dyDescent="0.25"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</row>
    <row r="1162" spans="6:18" x14ac:dyDescent="0.25"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</row>
    <row r="1163" spans="6:18" x14ac:dyDescent="0.25"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</row>
    <row r="1164" spans="6:18" x14ac:dyDescent="0.25"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</row>
    <row r="1165" spans="6:18" x14ac:dyDescent="0.25"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</row>
    <row r="1166" spans="6:18" x14ac:dyDescent="0.25">
      <c r="F1166" s="1"/>
    </row>
    <row r="1168" spans="6:18" x14ac:dyDescent="0.25">
      <c r="F1168" s="1"/>
      <c r="G1168" s="1"/>
      <c r="H1168" s="1"/>
      <c r="J1168" s="1"/>
      <c r="K1168" s="1"/>
      <c r="L1168" s="1"/>
      <c r="M1168" s="1"/>
      <c r="N1168" s="1"/>
      <c r="O1168" s="1"/>
      <c r="P1168" s="1"/>
      <c r="Q1168" s="1"/>
      <c r="R1168" s="1"/>
    </row>
    <row r="1169" spans="6:18" x14ac:dyDescent="0.25">
      <c r="F1169" s="1"/>
      <c r="G1169" s="1"/>
      <c r="H1169" s="1"/>
      <c r="J1169" s="1"/>
      <c r="K1169" s="1"/>
      <c r="L1169" s="1"/>
      <c r="M1169" s="1"/>
      <c r="N1169" s="1"/>
      <c r="O1169" s="1"/>
      <c r="P1169" s="1"/>
      <c r="Q1169" s="1"/>
      <c r="R1169" s="1"/>
    </row>
    <row r="1170" spans="6:18" x14ac:dyDescent="0.25">
      <c r="F1170" s="1"/>
      <c r="G1170" s="1"/>
      <c r="H1170" s="1"/>
      <c r="J1170" s="1"/>
      <c r="K1170" s="1"/>
      <c r="L1170" s="1"/>
      <c r="M1170" s="1"/>
      <c r="N1170" s="1"/>
      <c r="O1170" s="1"/>
      <c r="P1170" s="1"/>
      <c r="Q1170" s="1"/>
      <c r="R1170" s="1"/>
    </row>
    <row r="1171" spans="6:18" x14ac:dyDescent="0.25">
      <c r="F1171" s="1"/>
      <c r="G1171" s="1"/>
      <c r="H1171" s="1"/>
      <c r="J1171" s="1"/>
      <c r="K1171" s="1"/>
      <c r="L1171" s="1"/>
      <c r="M1171" s="1"/>
      <c r="N1171" s="1"/>
      <c r="O1171" s="1"/>
      <c r="P1171" s="1"/>
      <c r="Q1171" s="1"/>
      <c r="R1171" s="1"/>
    </row>
    <row r="1172" spans="6:18" x14ac:dyDescent="0.25">
      <c r="F1172" s="1"/>
      <c r="G1172" s="1"/>
      <c r="H1172" s="1"/>
      <c r="J1172" s="1"/>
      <c r="K1172" s="1"/>
      <c r="L1172" s="1"/>
      <c r="M1172" s="1"/>
      <c r="N1172" s="1"/>
      <c r="O1172" s="1"/>
      <c r="P1172" s="1"/>
      <c r="Q1172" s="1"/>
      <c r="R1172" s="1"/>
    </row>
    <row r="1173" spans="6:18" x14ac:dyDescent="0.25">
      <c r="F1173" s="1"/>
      <c r="G1173" s="1"/>
      <c r="H1173" s="1"/>
      <c r="J1173" s="1"/>
      <c r="K1173" s="1"/>
      <c r="L1173" s="1"/>
      <c r="M1173" s="1"/>
      <c r="N1173" s="1"/>
      <c r="O1173" s="1"/>
      <c r="P1173" s="1"/>
      <c r="Q1173" s="1"/>
      <c r="R1173" s="1"/>
    </row>
    <row r="1174" spans="6:18" x14ac:dyDescent="0.25"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</row>
    <row r="1175" spans="6:18" x14ac:dyDescent="0.25"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</row>
    <row r="1176" spans="6:18" x14ac:dyDescent="0.25">
      <c r="F1176" s="1"/>
    </row>
    <row r="1178" spans="6:18" x14ac:dyDescent="0.25">
      <c r="F1178" s="1"/>
      <c r="G1178" s="1"/>
      <c r="H1178" s="1"/>
      <c r="J1178" s="1"/>
      <c r="K1178" s="1"/>
      <c r="L1178" s="1"/>
      <c r="M1178" s="1"/>
      <c r="N1178" s="1"/>
      <c r="O1178" s="1"/>
      <c r="P1178" s="1"/>
      <c r="Q1178" s="1"/>
      <c r="R1178" s="1"/>
    </row>
    <row r="1179" spans="6:18" x14ac:dyDescent="0.25">
      <c r="F1179" s="1"/>
      <c r="G1179" s="1"/>
      <c r="H1179" s="1"/>
      <c r="J1179" s="1"/>
      <c r="K1179" s="1"/>
      <c r="L1179" s="1"/>
      <c r="M1179" s="1"/>
      <c r="N1179" s="1"/>
      <c r="O1179" s="1"/>
      <c r="P1179" s="1"/>
      <c r="Q1179" s="1"/>
      <c r="R1179" s="1"/>
    </row>
    <row r="1180" spans="6:18" x14ac:dyDescent="0.25">
      <c r="F1180" s="1"/>
      <c r="G1180" s="1"/>
      <c r="H1180" s="1"/>
      <c r="J1180" s="1"/>
      <c r="K1180" s="1"/>
      <c r="L1180" s="1"/>
      <c r="M1180" s="1"/>
      <c r="N1180" s="1"/>
      <c r="O1180" s="1"/>
      <c r="P1180" s="1"/>
      <c r="Q1180" s="1"/>
      <c r="R1180" s="1"/>
    </row>
    <row r="1181" spans="6:18" x14ac:dyDescent="0.25">
      <c r="F1181" s="1"/>
      <c r="G1181" s="1"/>
      <c r="H1181" s="1"/>
      <c r="J1181" s="1"/>
      <c r="K1181" s="1"/>
      <c r="L1181" s="1"/>
      <c r="M1181" s="1"/>
      <c r="N1181" s="1"/>
      <c r="O1181" s="1"/>
      <c r="P1181" s="1"/>
      <c r="Q1181" s="1"/>
      <c r="R1181" s="1"/>
    </row>
    <row r="1182" spans="6:18" x14ac:dyDescent="0.25">
      <c r="F1182" s="1"/>
      <c r="G1182" s="1"/>
      <c r="H1182" s="1"/>
      <c r="J1182" s="1"/>
      <c r="K1182" s="1"/>
      <c r="L1182" s="1"/>
      <c r="M1182" s="1"/>
      <c r="N1182" s="1"/>
      <c r="O1182" s="1"/>
      <c r="P1182" s="1"/>
      <c r="Q1182" s="1"/>
      <c r="R1182" s="1"/>
    </row>
    <row r="1183" spans="6:18" x14ac:dyDescent="0.25">
      <c r="F1183" s="1"/>
      <c r="G1183" s="1"/>
      <c r="H1183" s="1"/>
      <c r="J1183" s="1"/>
      <c r="K1183" s="1"/>
      <c r="L1183" s="1"/>
      <c r="M1183" s="1"/>
      <c r="N1183" s="1"/>
      <c r="O1183" s="1"/>
      <c r="P1183" s="1"/>
      <c r="Q1183" s="1"/>
      <c r="R1183" s="1"/>
    </row>
    <row r="1184" spans="6:18" x14ac:dyDescent="0.25"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</row>
    <row r="1185" spans="6:18" x14ac:dyDescent="0.25"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</row>
    <row r="1186" spans="6:18" x14ac:dyDescent="0.25">
      <c r="F1186" s="1"/>
    </row>
    <row r="1188" spans="6:18" x14ac:dyDescent="0.25">
      <c r="F1188" s="1"/>
      <c r="G1188" s="1"/>
      <c r="H1188" s="1"/>
      <c r="J1188" s="1"/>
      <c r="K1188" s="1"/>
      <c r="L1188" s="1"/>
      <c r="M1188" s="1"/>
      <c r="N1188" s="1"/>
      <c r="O1188" s="1"/>
      <c r="P1188" s="1"/>
      <c r="Q1188" s="1"/>
      <c r="R1188" s="1"/>
    </row>
    <row r="1189" spans="6:18" x14ac:dyDescent="0.25">
      <c r="F1189" s="1"/>
      <c r="G1189" s="1"/>
      <c r="H1189" s="1"/>
      <c r="J1189" s="1"/>
      <c r="K1189" s="1"/>
      <c r="L1189" s="1"/>
      <c r="M1189" s="1"/>
      <c r="N1189" s="1"/>
      <c r="O1189" s="1"/>
      <c r="P1189" s="1"/>
      <c r="Q1189" s="1"/>
      <c r="R1189" s="1"/>
    </row>
    <row r="1190" spans="6:18" x14ac:dyDescent="0.25">
      <c r="F1190" s="1"/>
      <c r="G1190" s="1"/>
      <c r="H1190" s="1"/>
      <c r="J1190" s="1"/>
      <c r="K1190" s="1"/>
      <c r="L1190" s="1"/>
      <c r="M1190" s="1"/>
      <c r="N1190" s="1"/>
      <c r="O1190" s="1"/>
      <c r="P1190" s="1"/>
      <c r="Q1190" s="1"/>
      <c r="R1190" s="1"/>
    </row>
    <row r="1191" spans="6:18" x14ac:dyDescent="0.25">
      <c r="F1191" s="1"/>
      <c r="G1191" s="1"/>
      <c r="H1191" s="1"/>
      <c r="J1191" s="1"/>
      <c r="K1191" s="1"/>
      <c r="L1191" s="1"/>
      <c r="M1191" s="1"/>
      <c r="N1191" s="1"/>
      <c r="O1191" s="1"/>
      <c r="P1191" s="1"/>
      <c r="Q1191" s="1"/>
      <c r="R1191" s="1"/>
    </row>
    <row r="1192" spans="6:18" x14ac:dyDescent="0.25">
      <c r="F1192" s="1"/>
      <c r="G1192" s="1"/>
      <c r="H1192" s="1"/>
      <c r="J1192" s="1"/>
      <c r="K1192" s="1"/>
      <c r="L1192" s="1"/>
      <c r="M1192" s="1"/>
      <c r="N1192" s="1"/>
      <c r="O1192" s="1"/>
      <c r="P1192" s="1"/>
      <c r="Q1192" s="1"/>
      <c r="R1192" s="1"/>
    </row>
    <row r="1193" spans="6:18" x14ac:dyDescent="0.25">
      <c r="F1193" s="1"/>
      <c r="G1193" s="1"/>
      <c r="H1193" s="1"/>
      <c r="J1193" s="1"/>
      <c r="K1193" s="1"/>
      <c r="L1193" s="1"/>
      <c r="M1193" s="1"/>
      <c r="N1193" s="1"/>
      <c r="O1193" s="1"/>
      <c r="P1193" s="1"/>
      <c r="Q1193" s="1"/>
      <c r="R1193" s="1"/>
    </row>
    <row r="1194" spans="6:18" x14ac:dyDescent="0.25"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</row>
    <row r="1197" spans="6:18" x14ac:dyDescent="0.25"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</row>
    <row r="1198" spans="6:18" x14ac:dyDescent="0.25"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</row>
    <row r="1199" spans="6:18" x14ac:dyDescent="0.25"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</row>
    <row r="1200" spans="6:18" x14ac:dyDescent="0.25"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</row>
    <row r="1201" spans="6:18" x14ac:dyDescent="0.25"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</row>
    <row r="1202" spans="6:18" x14ac:dyDescent="0.25"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</row>
    <row r="1203" spans="6:18" x14ac:dyDescent="0.25"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</row>
    <row r="1204" spans="6:18" x14ac:dyDescent="0.25"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</row>
    <row r="1205" spans="6:18" x14ac:dyDescent="0.25">
      <c r="F1205" s="1"/>
    </row>
    <row r="1207" spans="6:18" x14ac:dyDescent="0.25">
      <c r="F1207" s="1"/>
      <c r="G1207" s="1"/>
      <c r="H1207" s="1"/>
      <c r="J1207" s="1"/>
      <c r="K1207" s="1"/>
      <c r="L1207" s="1"/>
      <c r="M1207" s="1"/>
      <c r="N1207" s="1"/>
      <c r="O1207" s="1"/>
      <c r="P1207" s="1"/>
      <c r="Q1207" s="1"/>
      <c r="R1207" s="1"/>
    </row>
    <row r="1208" spans="6:18" x14ac:dyDescent="0.25">
      <c r="F1208" s="1"/>
      <c r="G1208" s="1"/>
      <c r="H1208" s="1"/>
      <c r="J1208" s="1"/>
      <c r="K1208" s="1"/>
      <c r="L1208" s="1"/>
      <c r="M1208" s="1"/>
      <c r="N1208" s="1"/>
      <c r="O1208" s="1"/>
      <c r="P1208" s="1"/>
      <c r="Q1208" s="1"/>
      <c r="R1208" s="1"/>
    </row>
    <row r="1209" spans="6:18" x14ac:dyDescent="0.25">
      <c r="F1209" s="1"/>
      <c r="G1209" s="1"/>
      <c r="H1209" s="1"/>
      <c r="J1209" s="1"/>
      <c r="K1209" s="1"/>
      <c r="L1209" s="1"/>
      <c r="M1209" s="1"/>
      <c r="N1209" s="1"/>
      <c r="O1209" s="1"/>
      <c r="P1209" s="1"/>
      <c r="Q1209" s="1"/>
      <c r="R1209" s="1"/>
    </row>
    <row r="1210" spans="6:18" x14ac:dyDescent="0.25">
      <c r="F1210" s="1"/>
      <c r="G1210" s="1"/>
      <c r="H1210" s="1"/>
      <c r="J1210" s="1"/>
      <c r="K1210" s="1"/>
      <c r="L1210" s="1"/>
      <c r="M1210" s="1"/>
      <c r="N1210" s="1"/>
      <c r="O1210" s="1"/>
      <c r="P1210" s="1"/>
      <c r="Q1210" s="1"/>
      <c r="R1210" s="1"/>
    </row>
    <row r="1211" spans="6:18" x14ac:dyDescent="0.25">
      <c r="F1211" s="1"/>
      <c r="G1211" s="1"/>
      <c r="H1211" s="1"/>
      <c r="J1211" s="1"/>
      <c r="K1211" s="1"/>
      <c r="L1211" s="1"/>
      <c r="M1211" s="1"/>
      <c r="N1211" s="1"/>
      <c r="O1211" s="1"/>
      <c r="P1211" s="1"/>
      <c r="Q1211" s="1"/>
      <c r="R1211" s="1"/>
    </row>
    <row r="1212" spans="6:18" x14ac:dyDescent="0.25">
      <c r="F1212" s="1"/>
      <c r="G1212" s="1"/>
      <c r="H1212" s="1"/>
      <c r="J1212" s="1"/>
      <c r="K1212" s="1"/>
      <c r="L1212" s="1"/>
      <c r="M1212" s="1"/>
      <c r="N1212" s="1"/>
      <c r="O1212" s="1"/>
      <c r="P1212" s="1"/>
      <c r="Q1212" s="1"/>
      <c r="R1212" s="1"/>
    </row>
    <row r="1213" spans="6:18" x14ac:dyDescent="0.25"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</row>
    <row r="1214" spans="6:18" x14ac:dyDescent="0.25"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</row>
    <row r="1215" spans="6:18" x14ac:dyDescent="0.25">
      <c r="F1215" s="1"/>
    </row>
    <row r="1217" spans="6:18" x14ac:dyDescent="0.25">
      <c r="F1217" s="1"/>
      <c r="G1217" s="1"/>
      <c r="H1217" s="1"/>
      <c r="J1217" s="1"/>
      <c r="K1217" s="1"/>
      <c r="L1217" s="1"/>
      <c r="M1217" s="1"/>
      <c r="N1217" s="1"/>
      <c r="O1217" s="1"/>
      <c r="P1217" s="1"/>
      <c r="Q1217" s="1"/>
      <c r="R1217" s="1"/>
    </row>
    <row r="1218" spans="6:18" x14ac:dyDescent="0.25">
      <c r="F1218" s="1"/>
      <c r="G1218" s="1"/>
      <c r="H1218" s="1"/>
      <c r="J1218" s="1"/>
      <c r="K1218" s="1"/>
      <c r="L1218" s="1"/>
      <c r="M1218" s="1"/>
      <c r="N1218" s="1"/>
      <c r="O1218" s="1"/>
      <c r="P1218" s="1"/>
      <c r="Q1218" s="1"/>
      <c r="R1218" s="1"/>
    </row>
    <row r="1219" spans="6:18" x14ac:dyDescent="0.25">
      <c r="F1219" s="1"/>
      <c r="G1219" s="1"/>
      <c r="H1219" s="1"/>
      <c r="J1219" s="1"/>
      <c r="K1219" s="1"/>
      <c r="L1219" s="1"/>
      <c r="M1219" s="1"/>
      <c r="N1219" s="1"/>
      <c r="O1219" s="1"/>
      <c r="P1219" s="1"/>
      <c r="Q1219" s="1"/>
      <c r="R1219" s="1"/>
    </row>
    <row r="1220" spans="6:18" x14ac:dyDescent="0.25">
      <c r="F1220" s="1"/>
      <c r="G1220" s="1"/>
      <c r="H1220" s="1"/>
      <c r="J1220" s="1"/>
      <c r="K1220" s="1"/>
      <c r="L1220" s="1"/>
      <c r="M1220" s="1"/>
      <c r="N1220" s="1"/>
      <c r="O1220" s="1"/>
      <c r="P1220" s="1"/>
      <c r="Q1220" s="1"/>
      <c r="R1220" s="1"/>
    </row>
    <row r="1221" spans="6:18" x14ac:dyDescent="0.25">
      <c r="F1221" s="1"/>
      <c r="G1221" s="1"/>
      <c r="H1221" s="1"/>
      <c r="J1221" s="1"/>
      <c r="K1221" s="1"/>
      <c r="L1221" s="1"/>
      <c r="M1221" s="1"/>
      <c r="N1221" s="1"/>
      <c r="O1221" s="1"/>
      <c r="P1221" s="1"/>
      <c r="Q1221" s="1"/>
      <c r="R1221" s="1"/>
    </row>
    <row r="1222" spans="6:18" x14ac:dyDescent="0.25">
      <c r="F1222" s="1"/>
      <c r="G1222" s="1"/>
      <c r="H1222" s="1"/>
      <c r="J1222" s="1"/>
      <c r="K1222" s="1"/>
      <c r="L1222" s="1"/>
      <c r="M1222" s="1"/>
      <c r="N1222" s="1"/>
      <c r="O1222" s="1"/>
      <c r="P1222" s="1"/>
      <c r="Q1222" s="1"/>
      <c r="R1222" s="1"/>
    </row>
    <row r="1223" spans="6:18" x14ac:dyDescent="0.25"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</row>
    <row r="1224" spans="6:18" x14ac:dyDescent="0.25"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</row>
    <row r="1225" spans="6:18" x14ac:dyDescent="0.25">
      <c r="F1225" s="1"/>
    </row>
    <row r="1227" spans="6:18" x14ac:dyDescent="0.25">
      <c r="F1227" s="1"/>
      <c r="G1227" s="1"/>
      <c r="H1227" s="1"/>
      <c r="J1227" s="1"/>
      <c r="K1227" s="1"/>
      <c r="L1227" s="1"/>
      <c r="M1227" s="1"/>
      <c r="N1227" s="1"/>
      <c r="O1227" s="1"/>
      <c r="P1227" s="1"/>
      <c r="Q1227" s="1"/>
      <c r="R1227" s="1"/>
    </row>
    <row r="1228" spans="6:18" x14ac:dyDescent="0.25">
      <c r="F1228" s="1"/>
      <c r="G1228" s="1"/>
      <c r="H1228" s="1"/>
      <c r="J1228" s="1"/>
      <c r="K1228" s="1"/>
      <c r="L1228" s="1"/>
      <c r="M1228" s="1"/>
      <c r="N1228" s="1"/>
      <c r="O1228" s="1"/>
      <c r="P1228" s="1"/>
      <c r="Q1228" s="1"/>
      <c r="R1228" s="1"/>
    </row>
    <row r="1229" spans="6:18" x14ac:dyDescent="0.25">
      <c r="F1229" s="1"/>
      <c r="G1229" s="1"/>
      <c r="H1229" s="1"/>
      <c r="J1229" s="1"/>
      <c r="K1229" s="1"/>
      <c r="L1229" s="1"/>
      <c r="M1229" s="1"/>
      <c r="N1229" s="1"/>
      <c r="O1229" s="1"/>
      <c r="P1229" s="1"/>
      <c r="Q1229" s="1"/>
      <c r="R1229" s="1"/>
    </row>
    <row r="1230" spans="6:18" x14ac:dyDescent="0.25">
      <c r="F1230" s="1"/>
      <c r="G1230" s="1"/>
      <c r="H1230" s="1"/>
      <c r="J1230" s="1"/>
      <c r="K1230" s="1"/>
      <c r="L1230" s="1"/>
      <c r="M1230" s="1"/>
      <c r="N1230" s="1"/>
      <c r="O1230" s="1"/>
      <c r="P1230" s="1"/>
      <c r="Q1230" s="1"/>
      <c r="R1230" s="1"/>
    </row>
    <row r="1231" spans="6:18" x14ac:dyDescent="0.25">
      <c r="F1231" s="1"/>
      <c r="G1231" s="1"/>
      <c r="H1231" s="1"/>
      <c r="J1231" s="1"/>
      <c r="K1231" s="1"/>
      <c r="L1231" s="1"/>
      <c r="M1231" s="1"/>
      <c r="N1231" s="1"/>
      <c r="O1231" s="1"/>
      <c r="P1231" s="1"/>
      <c r="Q1231" s="1"/>
      <c r="R1231" s="1"/>
    </row>
    <row r="1232" spans="6:18" x14ac:dyDescent="0.25">
      <c r="F1232" s="1"/>
      <c r="G1232" s="1"/>
      <c r="H1232" s="1"/>
      <c r="J1232" s="1"/>
      <c r="K1232" s="1"/>
      <c r="L1232" s="1"/>
      <c r="M1232" s="1"/>
      <c r="N1232" s="1"/>
      <c r="O1232" s="1"/>
      <c r="P1232" s="1"/>
      <c r="Q1232" s="1"/>
      <c r="R1232" s="1"/>
    </row>
    <row r="1233" spans="6:18" x14ac:dyDescent="0.25"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</row>
    <row r="1236" spans="6:18" x14ac:dyDescent="0.25"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</row>
    <row r="1237" spans="6:18" x14ac:dyDescent="0.25"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</row>
    <row r="1238" spans="6:18" x14ac:dyDescent="0.25"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</row>
    <row r="1239" spans="6:18" x14ac:dyDescent="0.25"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</row>
    <row r="1240" spans="6:18" x14ac:dyDescent="0.25"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</row>
    <row r="1241" spans="6:18" x14ac:dyDescent="0.25"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</row>
    <row r="1242" spans="6:18" x14ac:dyDescent="0.25"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</row>
    <row r="1243" spans="6:18" x14ac:dyDescent="0.25"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</row>
    <row r="1244" spans="6:18" x14ac:dyDescent="0.25">
      <c r="F1244" s="1"/>
    </row>
    <row r="1246" spans="6:18" x14ac:dyDescent="0.25">
      <c r="F1246" s="1"/>
      <c r="G1246" s="1"/>
      <c r="H1246" s="1"/>
      <c r="J1246" s="1"/>
      <c r="K1246" s="1"/>
      <c r="L1246" s="1"/>
      <c r="M1246" s="1"/>
      <c r="N1246" s="1"/>
      <c r="O1246" s="1"/>
      <c r="P1246" s="1"/>
      <c r="Q1246" s="1"/>
      <c r="R1246" s="1"/>
    </row>
    <row r="1247" spans="6:18" x14ac:dyDescent="0.25">
      <c r="F1247" s="1"/>
      <c r="G1247" s="1"/>
      <c r="H1247" s="1"/>
      <c r="J1247" s="1"/>
      <c r="K1247" s="1"/>
      <c r="L1247" s="1"/>
      <c r="M1247" s="1"/>
      <c r="N1247" s="1"/>
      <c r="O1247" s="1"/>
      <c r="P1247" s="1"/>
      <c r="Q1247" s="1"/>
      <c r="R1247" s="1"/>
    </row>
    <row r="1248" spans="6:18" x14ac:dyDescent="0.25">
      <c r="F1248" s="1"/>
      <c r="G1248" s="1"/>
      <c r="H1248" s="1"/>
      <c r="J1248" s="1"/>
      <c r="K1248" s="1"/>
      <c r="L1248" s="1"/>
      <c r="M1248" s="1"/>
      <c r="N1248" s="1"/>
      <c r="O1248" s="1"/>
      <c r="P1248" s="1"/>
      <c r="Q1248" s="1"/>
      <c r="R1248" s="1"/>
    </row>
    <row r="1249" spans="6:18" x14ac:dyDescent="0.25">
      <c r="F1249" s="1"/>
      <c r="G1249" s="1"/>
      <c r="H1249" s="1"/>
      <c r="J1249" s="1"/>
      <c r="K1249" s="1"/>
      <c r="L1249" s="1"/>
      <c r="M1249" s="1"/>
      <c r="N1249" s="1"/>
      <c r="O1249" s="1"/>
      <c r="P1249" s="1"/>
      <c r="Q1249" s="1"/>
      <c r="R1249" s="1"/>
    </row>
    <row r="1250" spans="6:18" x14ac:dyDescent="0.25">
      <c r="F1250" s="1"/>
      <c r="G1250" s="1"/>
      <c r="H1250" s="1"/>
      <c r="J1250" s="1"/>
      <c r="K1250" s="1"/>
      <c r="L1250" s="1"/>
      <c r="M1250" s="1"/>
      <c r="N1250" s="1"/>
      <c r="O1250" s="1"/>
      <c r="P1250" s="1"/>
      <c r="Q1250" s="1"/>
      <c r="R1250" s="1"/>
    </row>
    <row r="1251" spans="6:18" x14ac:dyDescent="0.25">
      <c r="F1251" s="1"/>
      <c r="G1251" s="1"/>
      <c r="H1251" s="1"/>
      <c r="J1251" s="1"/>
      <c r="K1251" s="1"/>
      <c r="L1251" s="1"/>
      <c r="M1251" s="1"/>
      <c r="N1251" s="1"/>
      <c r="O1251" s="1"/>
      <c r="P1251" s="1"/>
      <c r="Q1251" s="1"/>
      <c r="R1251" s="1"/>
    </row>
    <row r="1252" spans="6:18" x14ac:dyDescent="0.25"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</row>
    <row r="1254" spans="6:18" x14ac:dyDescent="0.25"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</row>
    <row r="1258" spans="6:18" x14ac:dyDescent="0.25">
      <c r="F1258" s="1"/>
    </row>
    <row r="1266" spans="6:6" x14ac:dyDescent="0.25">
      <c r="F1266" s="1"/>
    </row>
    <row r="1273" spans="6:6" x14ac:dyDescent="0.25">
      <c r="F1273" s="1"/>
    </row>
    <row r="1276" spans="6:6" x14ac:dyDescent="0.25">
      <c r="F1276" s="1"/>
    </row>
    <row r="1277" spans="6:6" x14ac:dyDescent="0.25">
      <c r="F1277" s="1"/>
    </row>
    <row r="1280" spans="6:6" x14ac:dyDescent="0.25">
      <c r="F1280" s="1"/>
    </row>
    <row r="1281" spans="6:7" x14ac:dyDescent="0.25">
      <c r="F1281" s="1"/>
      <c r="G1281" s="1"/>
    </row>
    <row r="1282" spans="6:7" x14ac:dyDescent="0.25">
      <c r="F1282" s="1"/>
    </row>
  </sheetData>
  <conditionalFormatting sqref="L326:O326 I326:J326">
    <cfRule type="duplicateValues" dxfId="4" priority="12"/>
  </conditionalFormatting>
  <conditionalFormatting sqref="L1236:Q1236 I1236:J1236">
    <cfRule type="duplicateValues" dxfId="2" priority="3"/>
  </conditionalFormatting>
  <conditionalFormatting sqref="L658:P658 I658:J658">
    <cfRule type="duplicateValues" dxfId="1" priority="2"/>
  </conditionalFormatting>
  <conditionalFormatting sqref="L919:P919 I919:J91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06"/>
  <sheetViews>
    <sheetView workbookViewId="0">
      <selection sqref="A1:XF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6" customFormat="1" x14ac:dyDescent="0.25">
      <c r="A1" s="6" t="s">
        <v>13</v>
      </c>
      <c r="B1" s="6" t="s">
        <v>14</v>
      </c>
      <c r="C1" s="6" t="s">
        <v>6</v>
      </c>
      <c r="D1" s="6" t="s">
        <v>228</v>
      </c>
    </row>
    <row r="2" spans="1:4" s="7" customFormat="1" x14ac:dyDescent="0.25">
      <c r="A2" s="7" t="s">
        <v>25</v>
      </c>
      <c r="B2" s="7" t="str">
        <f>"1"</f>
        <v>1</v>
      </c>
      <c r="C2" s="7" t="s">
        <v>26</v>
      </c>
      <c r="D2" s="7" t="s">
        <v>375</v>
      </c>
    </row>
    <row r="3" spans="1:4" s="7" customFormat="1" x14ac:dyDescent="0.25">
      <c r="A3" s="7" t="s">
        <v>25</v>
      </c>
      <c r="B3" s="7" t="str">
        <f>"2"</f>
        <v>2</v>
      </c>
      <c r="C3" s="7" t="s">
        <v>27</v>
      </c>
      <c r="D3" s="7" t="s">
        <v>376</v>
      </c>
    </row>
    <row r="4" spans="1:4" s="5" customFormat="1" x14ac:dyDescent="0.25">
      <c r="A4" s="5" t="s">
        <v>78</v>
      </c>
      <c r="B4" s="5" t="str">
        <f>"1"</f>
        <v>1</v>
      </c>
      <c r="C4" s="5" t="s">
        <v>15</v>
      </c>
      <c r="D4" s="5" t="s">
        <v>292</v>
      </c>
    </row>
    <row r="5" spans="1:4" s="5" customFormat="1" x14ac:dyDescent="0.25">
      <c r="A5" s="5" t="s">
        <v>78</v>
      </c>
      <c r="B5" s="5" t="str">
        <f>"2"</f>
        <v>2</v>
      </c>
      <c r="C5" s="5" t="s">
        <v>16</v>
      </c>
      <c r="D5" s="5" t="s">
        <v>291</v>
      </c>
    </row>
    <row r="6" spans="1:4" s="7" customFormat="1" x14ac:dyDescent="0.25">
      <c r="A6" s="7" t="s">
        <v>140</v>
      </c>
      <c r="B6" s="7" t="str">
        <f>"1"</f>
        <v>1</v>
      </c>
      <c r="C6" s="7" t="s">
        <v>141</v>
      </c>
      <c r="D6" s="7" t="s">
        <v>292</v>
      </c>
    </row>
    <row r="7" spans="1:4" s="7" customFormat="1" x14ac:dyDescent="0.25">
      <c r="A7" s="7" t="s">
        <v>140</v>
      </c>
      <c r="B7" s="7" t="str">
        <f>"2"</f>
        <v>2</v>
      </c>
      <c r="C7" s="7" t="s">
        <v>16</v>
      </c>
      <c r="D7" s="7" t="s">
        <v>291</v>
      </c>
    </row>
    <row r="8" spans="1:4" s="7" customFormat="1" x14ac:dyDescent="0.25">
      <c r="A8" s="7" t="s">
        <v>140</v>
      </c>
      <c r="B8" s="7" t="str">
        <f>"3"</f>
        <v>3</v>
      </c>
      <c r="C8" s="7" t="s">
        <v>117</v>
      </c>
      <c r="D8" s="7" t="s">
        <v>377</v>
      </c>
    </row>
    <row r="9" spans="1:4" s="5" customFormat="1" x14ac:dyDescent="0.25">
      <c r="A9" s="5" t="s">
        <v>142</v>
      </c>
      <c r="B9" s="5" t="str">
        <f>"1"</f>
        <v>1</v>
      </c>
      <c r="C9" s="5" t="s">
        <v>160</v>
      </c>
      <c r="D9" s="5" t="s">
        <v>279</v>
      </c>
    </row>
    <row r="10" spans="1:4" s="5" customFormat="1" x14ac:dyDescent="0.25">
      <c r="A10" s="5" t="s">
        <v>142</v>
      </c>
      <c r="B10" s="5" t="str">
        <f>"2"</f>
        <v>2</v>
      </c>
      <c r="C10" s="5" t="s">
        <v>161</v>
      </c>
      <c r="D10" s="5" t="s">
        <v>280</v>
      </c>
    </row>
    <row r="11" spans="1:4" s="5" customFormat="1" x14ac:dyDescent="0.25">
      <c r="A11" s="5" t="s">
        <v>142</v>
      </c>
      <c r="B11" s="5" t="str">
        <f>"3"</f>
        <v>3</v>
      </c>
      <c r="C11" s="5" t="s">
        <v>281</v>
      </c>
      <c r="D11" s="5" t="s">
        <v>303</v>
      </c>
    </row>
    <row r="12" spans="1:4" s="5" customFormat="1" x14ac:dyDescent="0.25">
      <c r="A12" s="5" t="s">
        <v>142</v>
      </c>
      <c r="B12" s="5" t="str">
        <f>"4"</f>
        <v>4</v>
      </c>
      <c r="C12" s="5" t="s">
        <v>162</v>
      </c>
      <c r="D12" s="5" t="s">
        <v>304</v>
      </c>
    </row>
    <row r="13" spans="1:4" s="5" customFormat="1" x14ac:dyDescent="0.25">
      <c r="A13" s="5" t="s">
        <v>142</v>
      </c>
      <c r="B13" s="5" t="str">
        <f>"5"</f>
        <v>5</v>
      </c>
      <c r="C13" s="5" t="s">
        <v>163</v>
      </c>
      <c r="D13" s="5" t="s">
        <v>278</v>
      </c>
    </row>
    <row r="14" spans="1:4" s="7" customFormat="1" x14ac:dyDescent="0.25">
      <c r="A14" s="7" t="s">
        <v>79</v>
      </c>
      <c r="B14" s="7" t="s">
        <v>80</v>
      </c>
      <c r="C14" s="7" t="s">
        <v>164</v>
      </c>
      <c r="D14" s="7" t="s">
        <v>397</v>
      </c>
    </row>
    <row r="15" spans="1:4" s="7" customFormat="1" x14ac:dyDescent="0.25">
      <c r="A15" s="7" t="s">
        <v>79</v>
      </c>
      <c r="B15" s="7" t="s">
        <v>641</v>
      </c>
      <c r="C15" s="7" t="s">
        <v>640</v>
      </c>
    </row>
    <row r="16" spans="1:4" s="7" customFormat="1" x14ac:dyDescent="0.25">
      <c r="A16" s="7" t="s">
        <v>79</v>
      </c>
      <c r="B16" s="7" t="s">
        <v>497</v>
      </c>
      <c r="C16" s="7" t="s">
        <v>498</v>
      </c>
    </row>
    <row r="17" spans="1:4" s="7" customFormat="1" x14ac:dyDescent="0.25">
      <c r="A17" s="7" t="s">
        <v>79</v>
      </c>
      <c r="B17" s="7" t="s">
        <v>81</v>
      </c>
      <c r="C17" s="7" t="s">
        <v>165</v>
      </c>
      <c r="D17" s="7" t="s">
        <v>398</v>
      </c>
    </row>
    <row r="18" spans="1:4" s="7" customFormat="1" x14ac:dyDescent="0.25">
      <c r="A18" s="7" t="s">
        <v>79</v>
      </c>
      <c r="B18" s="7" t="s">
        <v>82</v>
      </c>
      <c r="C18" s="7" t="s">
        <v>166</v>
      </c>
      <c r="D18" s="7" t="s">
        <v>399</v>
      </c>
    </row>
    <row r="19" spans="1:4" s="7" customFormat="1" x14ac:dyDescent="0.25">
      <c r="A19" s="7" t="s">
        <v>79</v>
      </c>
      <c r="B19" s="7" t="s">
        <v>405</v>
      </c>
      <c r="C19" s="7" t="s">
        <v>416</v>
      </c>
      <c r="D19" s="7" t="s">
        <v>428</v>
      </c>
    </row>
    <row r="20" spans="1:4" s="7" customFormat="1" x14ac:dyDescent="0.25">
      <c r="A20" s="7" t="s">
        <v>79</v>
      </c>
      <c r="B20" s="7" t="s">
        <v>83</v>
      </c>
      <c r="C20" s="7" t="s">
        <v>306</v>
      </c>
      <c r="D20" s="7" t="s">
        <v>305</v>
      </c>
    </row>
    <row r="21" spans="1:4" s="5" customFormat="1" x14ac:dyDescent="0.25">
      <c r="A21" s="5" t="s">
        <v>92</v>
      </c>
      <c r="B21" s="5" t="str">
        <f>"1"</f>
        <v>1</v>
      </c>
      <c r="C21" s="5" t="s">
        <v>167</v>
      </c>
      <c r="D21" s="5" t="s">
        <v>167</v>
      </c>
    </row>
    <row r="22" spans="1:4" s="5" customFormat="1" x14ac:dyDescent="0.25">
      <c r="A22" s="5" t="s">
        <v>92</v>
      </c>
      <c r="B22" s="5" t="str">
        <f>"2"</f>
        <v>2</v>
      </c>
      <c r="C22" s="5" t="s">
        <v>168</v>
      </c>
      <c r="D22" s="5" t="s">
        <v>168</v>
      </c>
    </row>
    <row r="23" spans="1:4" s="5" customFormat="1" x14ac:dyDescent="0.25">
      <c r="A23" s="5" t="s">
        <v>92</v>
      </c>
      <c r="B23" s="5" t="str">
        <f>"3"</f>
        <v>3</v>
      </c>
      <c r="C23" s="5" t="s">
        <v>169</v>
      </c>
      <c r="D23" s="5" t="s">
        <v>169</v>
      </c>
    </row>
    <row r="24" spans="1:4" s="5" customFormat="1" x14ac:dyDescent="0.25">
      <c r="A24" s="5" t="s">
        <v>92</v>
      </c>
      <c r="B24" s="5" t="str">
        <f>"4"</f>
        <v>4</v>
      </c>
      <c r="C24" s="5" t="s">
        <v>170</v>
      </c>
      <c r="D24" s="5" t="s">
        <v>170</v>
      </c>
    </row>
    <row r="25" spans="1:4" s="5" customFormat="1" x14ac:dyDescent="0.25">
      <c r="A25" s="5" t="s">
        <v>92</v>
      </c>
      <c r="B25" s="5" t="str">
        <f>"5"</f>
        <v>5</v>
      </c>
      <c r="C25" s="5" t="s">
        <v>309</v>
      </c>
      <c r="D25" s="5" t="s">
        <v>309</v>
      </c>
    </row>
    <row r="26" spans="1:4" s="5" customFormat="1" x14ac:dyDescent="0.25">
      <c r="A26" s="5" t="s">
        <v>92</v>
      </c>
      <c r="B26" s="5" t="str">
        <f>"6"</f>
        <v>6</v>
      </c>
      <c r="C26" s="5" t="s">
        <v>310</v>
      </c>
      <c r="D26" s="5" t="s">
        <v>310</v>
      </c>
    </row>
    <row r="27" spans="1:4" s="7" customFormat="1" x14ac:dyDescent="0.25">
      <c r="A27" s="7" t="s">
        <v>88</v>
      </c>
      <c r="B27" s="7" t="str">
        <f>"1"</f>
        <v>1</v>
      </c>
      <c r="C27" s="7" t="s">
        <v>171</v>
      </c>
      <c r="D27" s="7" t="s">
        <v>300</v>
      </c>
    </row>
    <row r="28" spans="1:4" s="7" customFormat="1" x14ac:dyDescent="0.25">
      <c r="A28" s="7" t="s">
        <v>88</v>
      </c>
      <c r="B28" s="7" t="str">
        <f>"2"</f>
        <v>2</v>
      </c>
      <c r="C28" s="7" t="s">
        <v>172</v>
      </c>
      <c r="D28" s="7" t="s">
        <v>299</v>
      </c>
    </row>
    <row r="29" spans="1:4" s="7" customFormat="1" x14ac:dyDescent="0.25">
      <c r="A29" s="7" t="s">
        <v>88</v>
      </c>
      <c r="B29" s="7" t="str">
        <f>"3"</f>
        <v>3</v>
      </c>
      <c r="C29" s="7" t="s">
        <v>173</v>
      </c>
      <c r="D29" s="7" t="s">
        <v>301</v>
      </c>
    </row>
    <row r="30" spans="1:4" s="7" customFormat="1" x14ac:dyDescent="0.25">
      <c r="A30" s="7" t="s">
        <v>88</v>
      </c>
      <c r="B30" s="7" t="str">
        <f>"4"</f>
        <v>4</v>
      </c>
      <c r="C30" s="7" t="s">
        <v>174</v>
      </c>
      <c r="D30" s="7" t="s">
        <v>302</v>
      </c>
    </row>
    <row r="31" spans="1:4" s="7" customFormat="1" x14ac:dyDescent="0.25">
      <c r="A31" s="7" t="s">
        <v>88</v>
      </c>
      <c r="B31" s="7" t="str">
        <f>"6"</f>
        <v>6</v>
      </c>
      <c r="C31" s="7" t="s">
        <v>298</v>
      </c>
      <c r="D31" s="7" t="s">
        <v>297</v>
      </c>
    </row>
    <row r="32" spans="1:4" s="5" customFormat="1" x14ac:dyDescent="0.25">
      <c r="A32" s="5" t="s">
        <v>115</v>
      </c>
      <c r="B32" s="5" t="str">
        <f>"1"</f>
        <v>1</v>
      </c>
      <c r="C32" s="5" t="s">
        <v>175</v>
      </c>
      <c r="D32" s="5" t="s">
        <v>400</v>
      </c>
    </row>
    <row r="33" spans="1:4" s="5" customFormat="1" x14ac:dyDescent="0.25">
      <c r="A33" s="5" t="s">
        <v>115</v>
      </c>
      <c r="B33" s="5" t="str">
        <f>"2"</f>
        <v>2</v>
      </c>
      <c r="C33" s="5" t="s">
        <v>176</v>
      </c>
      <c r="D33" s="5" t="s">
        <v>401</v>
      </c>
    </row>
    <row r="34" spans="1:4" s="5" customFormat="1" x14ac:dyDescent="0.25">
      <c r="A34" s="5" t="s">
        <v>115</v>
      </c>
      <c r="B34" s="5" t="str">
        <f>"3"</f>
        <v>3</v>
      </c>
      <c r="C34" s="5" t="s">
        <v>177</v>
      </c>
      <c r="D34" s="5" t="s">
        <v>402</v>
      </c>
    </row>
    <row r="35" spans="1:4" s="7" customFormat="1" x14ac:dyDescent="0.25">
      <c r="A35" s="7" t="s">
        <v>116</v>
      </c>
      <c r="B35" s="7" t="str">
        <f>"1"</f>
        <v>1</v>
      </c>
      <c r="C35" s="7" t="s">
        <v>295</v>
      </c>
      <c r="D35" s="7" t="s">
        <v>296</v>
      </c>
    </row>
    <row r="36" spans="1:4" s="7" customFormat="1" x14ac:dyDescent="0.25">
      <c r="A36" s="7" t="s">
        <v>116</v>
      </c>
      <c r="B36" s="7" t="str">
        <f>"2"</f>
        <v>2</v>
      </c>
      <c r="C36" s="7" t="s">
        <v>178</v>
      </c>
      <c r="D36" s="7" t="s">
        <v>294</v>
      </c>
    </row>
    <row r="37" spans="1:4" s="7" customFormat="1" x14ac:dyDescent="0.25">
      <c r="A37" s="7" t="s">
        <v>116</v>
      </c>
      <c r="B37" s="7" t="str">
        <f>"3"</f>
        <v>3</v>
      </c>
      <c r="C37" s="7" t="s">
        <v>179</v>
      </c>
      <c r="D37" s="7" t="s">
        <v>293</v>
      </c>
    </row>
    <row r="38" spans="1:4" s="5" customFormat="1" x14ac:dyDescent="0.25">
      <c r="A38" s="5" t="s">
        <v>417</v>
      </c>
      <c r="B38" s="5" t="s">
        <v>143</v>
      </c>
      <c r="C38" s="5" t="s">
        <v>180</v>
      </c>
      <c r="D38" s="5" t="s">
        <v>180</v>
      </c>
    </row>
    <row r="39" spans="1:4" s="5" customFormat="1" x14ac:dyDescent="0.25">
      <c r="A39" s="5" t="s">
        <v>417</v>
      </c>
      <c r="B39" s="5" t="s">
        <v>145</v>
      </c>
      <c r="C39" s="5" t="s">
        <v>205</v>
      </c>
      <c r="D39" s="5" t="s">
        <v>205</v>
      </c>
    </row>
    <row r="40" spans="1:4" s="5" customFormat="1" x14ac:dyDescent="0.25">
      <c r="A40" s="5" t="s">
        <v>417</v>
      </c>
      <c r="B40" s="5" t="s">
        <v>215</v>
      </c>
      <c r="C40" s="5" t="s">
        <v>230</v>
      </c>
      <c r="D40" s="5" t="s">
        <v>230</v>
      </c>
    </row>
    <row r="41" spans="1:4" s="5" customFormat="1" x14ac:dyDescent="0.25">
      <c r="A41" s="5" t="s">
        <v>417</v>
      </c>
      <c r="B41" s="5" t="s">
        <v>146</v>
      </c>
      <c r="C41" s="5" t="s">
        <v>231</v>
      </c>
      <c r="D41" s="5" t="s">
        <v>231</v>
      </c>
    </row>
    <row r="42" spans="1:4" s="5" customFormat="1" x14ac:dyDescent="0.25">
      <c r="A42" s="5" t="s">
        <v>417</v>
      </c>
      <c r="B42" s="5" t="s">
        <v>147</v>
      </c>
      <c r="C42" s="5" t="s">
        <v>206</v>
      </c>
      <c r="D42" s="5" t="s">
        <v>206</v>
      </c>
    </row>
    <row r="43" spans="1:4" s="5" customFormat="1" x14ac:dyDescent="0.25">
      <c r="A43" s="5" t="s">
        <v>417</v>
      </c>
      <c r="B43" s="5" t="s">
        <v>148</v>
      </c>
      <c r="C43" s="5" t="s">
        <v>207</v>
      </c>
      <c r="D43" s="5" t="s">
        <v>207</v>
      </c>
    </row>
    <row r="44" spans="1:4" s="5" customFormat="1" x14ac:dyDescent="0.25">
      <c r="A44" s="5" t="s">
        <v>417</v>
      </c>
      <c r="B44" s="5" t="s">
        <v>149</v>
      </c>
      <c r="C44" s="5" t="s">
        <v>433</v>
      </c>
      <c r="D44" s="5" t="s">
        <v>208</v>
      </c>
    </row>
    <row r="45" spans="1:4" s="5" customFormat="1" x14ac:dyDescent="0.25">
      <c r="A45" s="5" t="s">
        <v>417</v>
      </c>
      <c r="B45" s="5" t="s">
        <v>151</v>
      </c>
      <c r="C45" s="5" t="s">
        <v>118</v>
      </c>
      <c r="D45" s="5" t="s">
        <v>246</v>
      </c>
    </row>
    <row r="46" spans="1:4" s="5" customFormat="1" x14ac:dyDescent="0.25">
      <c r="A46" s="5" t="s">
        <v>417</v>
      </c>
      <c r="B46" s="5" t="s">
        <v>440</v>
      </c>
      <c r="C46" s="5" t="s">
        <v>117</v>
      </c>
      <c r="D46" s="5" t="s">
        <v>377</v>
      </c>
    </row>
    <row r="47" spans="1:4" s="7" customFormat="1" x14ac:dyDescent="0.25">
      <c r="A47" s="7" t="s">
        <v>418</v>
      </c>
      <c r="B47" s="7" t="s">
        <v>210</v>
      </c>
      <c r="C47" s="7" t="s">
        <v>211</v>
      </c>
      <c r="D47" s="7" t="s">
        <v>211</v>
      </c>
    </row>
    <row r="48" spans="1:4" s="7" customFormat="1" x14ac:dyDescent="0.25">
      <c r="A48" s="7" t="s">
        <v>418</v>
      </c>
      <c r="B48" s="7" t="s">
        <v>212</v>
      </c>
      <c r="C48" s="7" t="s">
        <v>406</v>
      </c>
      <c r="D48" s="7" t="s">
        <v>406</v>
      </c>
    </row>
    <row r="49" spans="1:4" s="7" customFormat="1" x14ac:dyDescent="0.25">
      <c r="A49" s="7" t="s">
        <v>418</v>
      </c>
      <c r="B49" s="7" t="s">
        <v>437</v>
      </c>
      <c r="C49" s="7" t="s">
        <v>438</v>
      </c>
      <c r="D49" s="7" t="s">
        <v>438</v>
      </c>
    </row>
    <row r="50" spans="1:4" s="7" customFormat="1" x14ac:dyDescent="0.25">
      <c r="A50" s="7" t="s">
        <v>418</v>
      </c>
      <c r="B50" s="7" t="s">
        <v>144</v>
      </c>
      <c r="C50" s="7" t="s">
        <v>307</v>
      </c>
      <c r="D50" s="7" t="s">
        <v>307</v>
      </c>
    </row>
    <row r="51" spans="1:4" s="7" customFormat="1" x14ac:dyDescent="0.25">
      <c r="A51" s="7" t="s">
        <v>418</v>
      </c>
      <c r="B51" s="7" t="s">
        <v>322</v>
      </c>
      <c r="C51" s="7" t="s">
        <v>436</v>
      </c>
      <c r="D51" s="7" t="s">
        <v>436</v>
      </c>
    </row>
    <row r="52" spans="1:4" s="7" customFormat="1" x14ac:dyDescent="0.25">
      <c r="A52" s="7" t="s">
        <v>418</v>
      </c>
      <c r="B52" s="7" t="s">
        <v>213</v>
      </c>
      <c r="C52" s="7" t="s">
        <v>214</v>
      </c>
      <c r="D52" s="7" t="s">
        <v>214</v>
      </c>
    </row>
    <row r="53" spans="1:4" s="7" customFormat="1" x14ac:dyDescent="0.25">
      <c r="A53" s="7" t="s">
        <v>418</v>
      </c>
      <c r="B53" s="7" t="s">
        <v>83</v>
      </c>
      <c r="C53" s="7" t="s">
        <v>429</v>
      </c>
    </row>
    <row r="54" spans="1:4" s="7" customFormat="1" x14ac:dyDescent="0.25">
      <c r="A54" s="7" t="s">
        <v>418</v>
      </c>
      <c r="B54" s="7" t="s">
        <v>430</v>
      </c>
      <c r="C54" s="7" t="s">
        <v>431</v>
      </c>
    </row>
    <row r="55" spans="1:4" s="7" customFormat="1" x14ac:dyDescent="0.25">
      <c r="A55" s="7" t="s">
        <v>418</v>
      </c>
      <c r="B55" s="7" t="s">
        <v>216</v>
      </c>
      <c r="C55" s="7" t="s">
        <v>432</v>
      </c>
      <c r="D55" s="7" t="s">
        <v>217</v>
      </c>
    </row>
    <row r="56" spans="1:4" s="7" customFormat="1" x14ac:dyDescent="0.25">
      <c r="A56" s="7" t="s">
        <v>418</v>
      </c>
      <c r="B56" s="7" t="s">
        <v>150</v>
      </c>
      <c r="C56" s="7" t="s">
        <v>439</v>
      </c>
      <c r="D56" s="7" t="s">
        <v>439</v>
      </c>
    </row>
    <row r="57" spans="1:4" s="7" customFormat="1" x14ac:dyDescent="0.25">
      <c r="A57" s="7" t="s">
        <v>418</v>
      </c>
      <c r="B57" s="7" t="s">
        <v>434</v>
      </c>
      <c r="C57" s="7" t="s">
        <v>435</v>
      </c>
    </row>
    <row r="58" spans="1:4" s="7" customFormat="1" x14ac:dyDescent="0.25">
      <c r="A58" s="7" t="s">
        <v>418</v>
      </c>
      <c r="B58" s="7" t="s">
        <v>218</v>
      </c>
      <c r="C58" s="7" t="s">
        <v>232</v>
      </c>
      <c r="D58" s="7" t="s">
        <v>232</v>
      </c>
    </row>
    <row r="59" spans="1:4" s="7" customFormat="1" x14ac:dyDescent="0.25">
      <c r="A59" s="7" t="s">
        <v>418</v>
      </c>
      <c r="B59" s="7" t="s">
        <v>441</v>
      </c>
      <c r="C59" s="7" t="s">
        <v>442</v>
      </c>
      <c r="D59" s="7" t="s">
        <v>442</v>
      </c>
    </row>
    <row r="60" spans="1:4" s="7" customFormat="1" x14ac:dyDescent="0.25">
      <c r="A60" s="7" t="s">
        <v>418</v>
      </c>
      <c r="B60" s="7" t="s">
        <v>151</v>
      </c>
      <c r="C60" s="7" t="s">
        <v>209</v>
      </c>
      <c r="D60" s="7" t="s">
        <v>277</v>
      </c>
    </row>
    <row r="61" spans="1:4" s="7" customFormat="1" x14ac:dyDescent="0.25">
      <c r="A61" s="7" t="s">
        <v>418</v>
      </c>
      <c r="B61" s="7" t="s">
        <v>440</v>
      </c>
      <c r="C61" s="7" t="s">
        <v>117</v>
      </c>
      <c r="D61" s="7" t="s">
        <v>377</v>
      </c>
    </row>
    <row r="62" spans="1:4" s="5" customFormat="1" x14ac:dyDescent="0.25">
      <c r="A62" s="5" t="s">
        <v>186</v>
      </c>
      <c r="B62" s="9" t="s">
        <v>645</v>
      </c>
      <c r="C62" s="5" t="s">
        <v>192</v>
      </c>
      <c r="D62" s="5" t="s">
        <v>379</v>
      </c>
    </row>
    <row r="63" spans="1:4" s="5" customFormat="1" x14ac:dyDescent="0.25">
      <c r="A63" s="5" t="s">
        <v>186</v>
      </c>
      <c r="B63" s="9" t="s">
        <v>646</v>
      </c>
      <c r="C63" s="5" t="s">
        <v>499</v>
      </c>
    </row>
    <row r="64" spans="1:4" s="5" customFormat="1" x14ac:dyDescent="0.25">
      <c r="A64" s="5" t="s">
        <v>186</v>
      </c>
      <c r="B64" s="9" t="s">
        <v>647</v>
      </c>
      <c r="C64" s="5" t="s">
        <v>500</v>
      </c>
    </row>
    <row r="65" spans="1:4" s="7" customFormat="1" x14ac:dyDescent="0.25">
      <c r="A65" s="7" t="s">
        <v>290</v>
      </c>
      <c r="B65" s="7" t="str">
        <f>"111111111"</f>
        <v>111111111</v>
      </c>
      <c r="C65" s="7" t="s">
        <v>481</v>
      </c>
      <c r="D65" s="7" t="s">
        <v>378</v>
      </c>
    </row>
    <row r="66" spans="1:4" s="7" customFormat="1" x14ac:dyDescent="0.25">
      <c r="A66" s="7" t="s">
        <v>290</v>
      </c>
      <c r="B66" s="7" t="str">
        <f>"999999999"</f>
        <v>999999999</v>
      </c>
      <c r="C66" s="7" t="s">
        <v>482</v>
      </c>
    </row>
    <row r="67" spans="1:4" s="5" customFormat="1" x14ac:dyDescent="0.25">
      <c r="A67" s="5" t="s">
        <v>464</v>
      </c>
      <c r="B67" s="5" t="s">
        <v>311</v>
      </c>
      <c r="C67" s="5" t="s">
        <v>311</v>
      </c>
      <c r="D67" s="5" t="s">
        <v>311</v>
      </c>
    </row>
    <row r="68" spans="1:4" s="5" customFormat="1" x14ac:dyDescent="0.25">
      <c r="A68" s="5" t="s">
        <v>464</v>
      </c>
      <c r="B68" s="5" t="s">
        <v>210</v>
      </c>
      <c r="C68" s="5" t="s">
        <v>210</v>
      </c>
      <c r="D68" s="5" t="s">
        <v>210</v>
      </c>
    </row>
    <row r="69" spans="1:4" s="5" customFormat="1" x14ac:dyDescent="0.25">
      <c r="A69" s="5" t="s">
        <v>464</v>
      </c>
      <c r="B69" s="5" t="s">
        <v>314</v>
      </c>
      <c r="C69" s="5" t="s">
        <v>314</v>
      </c>
      <c r="D69" s="5" t="s">
        <v>314</v>
      </c>
    </row>
    <row r="70" spans="1:4" s="5" customFormat="1" x14ac:dyDescent="0.25">
      <c r="A70" s="5" t="s">
        <v>464</v>
      </c>
      <c r="B70" s="5" t="s">
        <v>181</v>
      </c>
      <c r="C70" s="5" t="s">
        <v>181</v>
      </c>
      <c r="D70" s="5" t="s">
        <v>181</v>
      </c>
    </row>
    <row r="71" spans="1:4" s="5" customFormat="1" x14ac:dyDescent="0.25">
      <c r="A71" s="5" t="s">
        <v>464</v>
      </c>
      <c r="B71" s="5" t="s">
        <v>312</v>
      </c>
      <c r="C71" s="5" t="s">
        <v>312</v>
      </c>
      <c r="D71" s="5" t="s">
        <v>312</v>
      </c>
    </row>
    <row r="72" spans="1:4" s="5" customFormat="1" x14ac:dyDescent="0.25">
      <c r="A72" s="5" t="s">
        <v>464</v>
      </c>
      <c r="B72" s="5" t="s">
        <v>182</v>
      </c>
      <c r="C72" s="5" t="s">
        <v>182</v>
      </c>
      <c r="D72" s="5" t="s">
        <v>182</v>
      </c>
    </row>
    <row r="73" spans="1:4" s="5" customFormat="1" x14ac:dyDescent="0.25">
      <c r="A73" s="5" t="s">
        <v>464</v>
      </c>
      <c r="B73" s="5" t="s">
        <v>313</v>
      </c>
      <c r="C73" s="5" t="s">
        <v>313</v>
      </c>
      <c r="D73" s="5" t="s">
        <v>313</v>
      </c>
    </row>
    <row r="74" spans="1:4" s="5" customFormat="1" x14ac:dyDescent="0.25">
      <c r="A74" s="5" t="s">
        <v>464</v>
      </c>
      <c r="B74" s="5" t="s">
        <v>316</v>
      </c>
      <c r="C74" s="5" t="s">
        <v>316</v>
      </c>
      <c r="D74" s="5" t="s">
        <v>316</v>
      </c>
    </row>
    <row r="75" spans="1:4" s="5" customFormat="1" x14ac:dyDescent="0.25">
      <c r="A75" s="5" t="s">
        <v>464</v>
      </c>
      <c r="B75" s="5" t="s">
        <v>315</v>
      </c>
      <c r="C75" s="5" t="s">
        <v>315</v>
      </c>
      <c r="D75" s="5" t="s">
        <v>315</v>
      </c>
    </row>
    <row r="76" spans="1:4" s="5" customFormat="1" x14ac:dyDescent="0.25">
      <c r="A76" s="5" t="s">
        <v>464</v>
      </c>
      <c r="B76" s="5" t="s">
        <v>317</v>
      </c>
      <c r="C76" s="5" t="s">
        <v>317</v>
      </c>
      <c r="D76" s="5" t="s">
        <v>317</v>
      </c>
    </row>
    <row r="77" spans="1:4" s="5" customFormat="1" x14ac:dyDescent="0.25">
      <c r="A77" s="5" t="s">
        <v>464</v>
      </c>
      <c r="B77" s="5" t="s">
        <v>318</v>
      </c>
      <c r="C77" s="5" t="s">
        <v>318</v>
      </c>
      <c r="D77" s="5" t="s">
        <v>318</v>
      </c>
    </row>
    <row r="78" spans="1:4" s="5" customFormat="1" x14ac:dyDescent="0.25">
      <c r="A78" s="5" t="s">
        <v>464</v>
      </c>
      <c r="B78" s="5" t="s">
        <v>319</v>
      </c>
      <c r="C78" s="5" t="s">
        <v>319</v>
      </c>
      <c r="D78" s="5" t="s">
        <v>319</v>
      </c>
    </row>
    <row r="79" spans="1:4" s="5" customFormat="1" x14ac:dyDescent="0.25">
      <c r="A79" s="5" t="s">
        <v>464</v>
      </c>
      <c r="B79" s="5" t="s">
        <v>320</v>
      </c>
      <c r="C79" s="5" t="s">
        <v>320</v>
      </c>
      <c r="D79" s="5" t="s">
        <v>320</v>
      </c>
    </row>
    <row r="80" spans="1:4" s="5" customFormat="1" x14ac:dyDescent="0.25">
      <c r="A80" s="5" t="s">
        <v>464</v>
      </c>
      <c r="B80" s="5" t="s">
        <v>321</v>
      </c>
      <c r="C80" s="5" t="s">
        <v>321</v>
      </c>
      <c r="D80" s="5" t="s">
        <v>321</v>
      </c>
    </row>
    <row r="81" spans="1:4" s="5" customFormat="1" x14ac:dyDescent="0.25">
      <c r="A81" s="5" t="s">
        <v>464</v>
      </c>
      <c r="B81" s="5" t="s">
        <v>322</v>
      </c>
      <c r="C81" s="5" t="s">
        <v>322</v>
      </c>
      <c r="D81" s="5" t="s">
        <v>322</v>
      </c>
    </row>
    <row r="82" spans="1:4" s="5" customFormat="1" x14ac:dyDescent="0.25">
      <c r="A82" s="5" t="s">
        <v>464</v>
      </c>
      <c r="B82" s="5" t="s">
        <v>323</v>
      </c>
      <c r="C82" s="5" t="s">
        <v>323</v>
      </c>
      <c r="D82" s="5" t="s">
        <v>323</v>
      </c>
    </row>
    <row r="83" spans="1:4" s="5" customFormat="1" x14ac:dyDescent="0.25">
      <c r="A83" s="5" t="s">
        <v>464</v>
      </c>
      <c r="B83" s="5" t="s">
        <v>324</v>
      </c>
      <c r="C83" s="5" t="s">
        <v>324</v>
      </c>
      <c r="D83" s="5" t="s">
        <v>324</v>
      </c>
    </row>
    <row r="84" spans="1:4" s="5" customFormat="1" x14ac:dyDescent="0.25">
      <c r="A84" s="5" t="s">
        <v>325</v>
      </c>
      <c r="B84" s="5" t="s">
        <v>151</v>
      </c>
      <c r="C84" s="5" t="s">
        <v>118</v>
      </c>
      <c r="D84" s="5" t="s">
        <v>246</v>
      </c>
    </row>
    <row r="85" spans="1:4" s="7" customFormat="1" x14ac:dyDescent="0.25">
      <c r="A85" s="7" t="s">
        <v>343</v>
      </c>
      <c r="B85" s="7" t="s">
        <v>327</v>
      </c>
      <c r="C85" s="7" t="s">
        <v>328</v>
      </c>
      <c r="D85" s="7" t="s">
        <v>380</v>
      </c>
    </row>
    <row r="86" spans="1:4" s="7" customFormat="1" x14ac:dyDescent="0.25">
      <c r="A86" s="7" t="s">
        <v>343</v>
      </c>
      <c r="B86" s="8" t="s">
        <v>645</v>
      </c>
      <c r="C86" s="7" t="s">
        <v>192</v>
      </c>
      <c r="D86" s="7" t="s">
        <v>379</v>
      </c>
    </row>
    <row r="87" spans="1:4" s="7" customFormat="1" x14ac:dyDescent="0.25">
      <c r="A87" s="7" t="s">
        <v>343</v>
      </c>
      <c r="B87" s="8" t="s">
        <v>646</v>
      </c>
      <c r="C87" s="7" t="s">
        <v>499</v>
      </c>
    </row>
    <row r="88" spans="1:4" s="7" customFormat="1" x14ac:dyDescent="0.25">
      <c r="A88" s="7" t="s">
        <v>343</v>
      </c>
      <c r="B88" s="8" t="s">
        <v>647</v>
      </c>
      <c r="C88" s="7" t="s">
        <v>500</v>
      </c>
    </row>
    <row r="89" spans="1:4" s="5" customFormat="1" x14ac:dyDescent="0.25">
      <c r="A89" s="5" t="s">
        <v>338</v>
      </c>
      <c r="B89" s="5" t="s">
        <v>327</v>
      </c>
      <c r="C89" s="5" t="s">
        <v>331</v>
      </c>
      <c r="D89" s="5" t="s">
        <v>381</v>
      </c>
    </row>
    <row r="90" spans="1:4" s="5" customFormat="1" x14ac:dyDescent="0.25">
      <c r="A90" s="5" t="s">
        <v>338</v>
      </c>
      <c r="B90" s="9" t="s">
        <v>645</v>
      </c>
      <c r="C90" s="5" t="s">
        <v>192</v>
      </c>
      <c r="D90" s="5" t="s">
        <v>379</v>
      </c>
    </row>
    <row r="91" spans="1:4" s="5" customFormat="1" x14ac:dyDescent="0.25">
      <c r="A91" s="5" t="s">
        <v>338</v>
      </c>
      <c r="B91" s="9" t="s">
        <v>646</v>
      </c>
      <c r="C91" s="5" t="s">
        <v>499</v>
      </c>
    </row>
    <row r="92" spans="1:4" s="5" customFormat="1" x14ac:dyDescent="0.25">
      <c r="A92" s="5" t="s">
        <v>338</v>
      </c>
      <c r="B92" s="9" t="s">
        <v>647</v>
      </c>
      <c r="C92" s="5" t="s">
        <v>500</v>
      </c>
    </row>
    <row r="93" spans="1:4" s="7" customFormat="1" x14ac:dyDescent="0.25">
      <c r="A93" s="7" t="s">
        <v>339</v>
      </c>
      <c r="B93" s="7" t="s">
        <v>327</v>
      </c>
      <c r="C93" s="7" t="s">
        <v>342</v>
      </c>
      <c r="D93" s="7" t="s">
        <v>382</v>
      </c>
    </row>
    <row r="94" spans="1:4" s="7" customFormat="1" x14ac:dyDescent="0.25">
      <c r="A94" s="7" t="s">
        <v>339</v>
      </c>
      <c r="B94" s="8" t="s">
        <v>645</v>
      </c>
      <c r="C94" s="7" t="s">
        <v>192</v>
      </c>
      <c r="D94" s="7" t="s">
        <v>379</v>
      </c>
    </row>
    <row r="95" spans="1:4" s="7" customFormat="1" x14ac:dyDescent="0.25">
      <c r="A95" s="7" t="s">
        <v>339</v>
      </c>
      <c r="B95" s="8" t="s">
        <v>646</v>
      </c>
      <c r="C95" s="7" t="s">
        <v>499</v>
      </c>
    </row>
    <row r="96" spans="1:4" s="7" customFormat="1" x14ac:dyDescent="0.25">
      <c r="A96" s="7" t="s">
        <v>339</v>
      </c>
      <c r="B96" s="8" t="s">
        <v>647</v>
      </c>
      <c r="C96" s="7" t="s">
        <v>500</v>
      </c>
    </row>
    <row r="97" spans="1:4" s="5" customFormat="1" x14ac:dyDescent="0.25">
      <c r="A97" s="5" t="s">
        <v>340</v>
      </c>
      <c r="B97" s="5" t="s">
        <v>327</v>
      </c>
      <c r="C97" s="5" t="s">
        <v>341</v>
      </c>
      <c r="D97" s="5" t="s">
        <v>383</v>
      </c>
    </row>
    <row r="98" spans="1:4" s="5" customFormat="1" x14ac:dyDescent="0.25">
      <c r="A98" s="5" t="s">
        <v>340</v>
      </c>
      <c r="B98" s="9" t="s">
        <v>645</v>
      </c>
      <c r="C98" s="5" t="s">
        <v>192</v>
      </c>
      <c r="D98" s="5" t="s">
        <v>379</v>
      </c>
    </row>
    <row r="99" spans="1:4" s="5" customFormat="1" x14ac:dyDescent="0.25">
      <c r="A99" s="5" t="s">
        <v>340</v>
      </c>
      <c r="B99" s="9" t="s">
        <v>646</v>
      </c>
      <c r="C99" s="5" t="s">
        <v>499</v>
      </c>
    </row>
    <row r="100" spans="1:4" s="5" customFormat="1" x14ac:dyDescent="0.25">
      <c r="A100" s="5" t="s">
        <v>340</v>
      </c>
      <c r="B100" s="9" t="s">
        <v>647</v>
      </c>
      <c r="C100" s="5" t="s">
        <v>500</v>
      </c>
    </row>
    <row r="101" spans="1:4" s="7" customFormat="1" x14ac:dyDescent="0.25">
      <c r="A101" s="7" t="s">
        <v>356</v>
      </c>
      <c r="B101" s="7" t="s">
        <v>327</v>
      </c>
      <c r="C101" s="7" t="s">
        <v>357</v>
      </c>
      <c r="D101" s="7" t="s">
        <v>384</v>
      </c>
    </row>
    <row r="102" spans="1:4" s="7" customFormat="1" x14ac:dyDescent="0.25">
      <c r="A102" s="7" t="s">
        <v>356</v>
      </c>
      <c r="B102" s="8" t="s">
        <v>645</v>
      </c>
      <c r="C102" s="7" t="s">
        <v>192</v>
      </c>
      <c r="D102" s="7" t="s">
        <v>379</v>
      </c>
    </row>
    <row r="103" spans="1:4" s="7" customFormat="1" x14ac:dyDescent="0.25">
      <c r="A103" s="7" t="s">
        <v>356</v>
      </c>
      <c r="B103" s="8" t="s">
        <v>646</v>
      </c>
      <c r="C103" s="7" t="s">
        <v>499</v>
      </c>
    </row>
    <row r="104" spans="1:4" s="7" customFormat="1" x14ac:dyDescent="0.25">
      <c r="A104" s="7" t="s">
        <v>356</v>
      </c>
      <c r="B104" s="8" t="s">
        <v>647</v>
      </c>
      <c r="C104" s="7" t="s">
        <v>500</v>
      </c>
    </row>
    <row r="105" spans="1:4" s="5" customFormat="1" x14ac:dyDescent="0.25">
      <c r="A105" s="5" t="s">
        <v>407</v>
      </c>
      <c r="B105" s="5" t="str">
        <f>"99999"</f>
        <v>99999</v>
      </c>
      <c r="C105" s="5" t="s">
        <v>408</v>
      </c>
      <c r="D105" s="5" t="s">
        <v>409</v>
      </c>
    </row>
    <row r="106" spans="1:4" s="7" customFormat="1" x14ac:dyDescent="0.25">
      <c r="A106" s="7" t="s">
        <v>447</v>
      </c>
      <c r="B106" s="7" t="str">
        <f>"1"</f>
        <v>1</v>
      </c>
      <c r="C106" s="7" t="s">
        <v>450</v>
      </c>
      <c r="D106" s="7" t="s">
        <v>450</v>
      </c>
    </row>
    <row r="107" spans="1:4" s="7" customFormat="1" x14ac:dyDescent="0.25">
      <c r="A107" s="7" t="s">
        <v>447</v>
      </c>
      <c r="B107" s="7" t="str">
        <f>"2"</f>
        <v>2</v>
      </c>
      <c r="C107" s="7" t="s">
        <v>449</v>
      </c>
      <c r="D107" s="7" t="s">
        <v>449</v>
      </c>
    </row>
    <row r="108" spans="1:4" s="7" customFormat="1" x14ac:dyDescent="0.25">
      <c r="A108" s="7" t="s">
        <v>447</v>
      </c>
      <c r="B108" s="7" t="str">
        <f>"3"</f>
        <v>3</v>
      </c>
      <c r="C108" s="7" t="s">
        <v>451</v>
      </c>
      <c r="D108" s="7" t="s">
        <v>451</v>
      </c>
    </row>
    <row r="109" spans="1:4" s="7" customFormat="1" x14ac:dyDescent="0.25">
      <c r="A109" s="7" t="s">
        <v>447</v>
      </c>
      <c r="B109" s="7" t="str">
        <f>"4"</f>
        <v>4</v>
      </c>
      <c r="C109" s="7" t="s">
        <v>452</v>
      </c>
      <c r="D109" s="7" t="s">
        <v>452</v>
      </c>
    </row>
    <row r="110" spans="1:4" s="7" customFormat="1" x14ac:dyDescent="0.25">
      <c r="A110" s="7" t="s">
        <v>447</v>
      </c>
      <c r="B110" s="7" t="str">
        <f>"7"</f>
        <v>7</v>
      </c>
      <c r="C110" s="7" t="s">
        <v>453</v>
      </c>
      <c r="D110" s="7" t="s">
        <v>453</v>
      </c>
    </row>
    <row r="111" spans="1:4" s="7" customFormat="1" x14ac:dyDescent="0.25">
      <c r="A111" s="7" t="s">
        <v>447</v>
      </c>
      <c r="B111" s="7" t="str">
        <f>"9"</f>
        <v>9</v>
      </c>
      <c r="C111" s="7" t="s">
        <v>454</v>
      </c>
      <c r="D111" s="7" t="s">
        <v>454</v>
      </c>
    </row>
    <row r="112" spans="1:4" s="7" customFormat="1" x14ac:dyDescent="0.25">
      <c r="A112" s="7" t="s">
        <v>447</v>
      </c>
      <c r="B112" s="7" t="str">
        <f>"999"</f>
        <v>999</v>
      </c>
      <c r="C112" s="7" t="s">
        <v>117</v>
      </c>
      <c r="D112" s="7" t="s">
        <v>377</v>
      </c>
    </row>
    <row r="113" spans="1:4" s="5" customFormat="1" x14ac:dyDescent="0.25">
      <c r="A113" s="5" t="s">
        <v>455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s="5" customFormat="1" x14ac:dyDescent="0.25">
      <c r="A114" s="5" t="s">
        <v>455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s="5" customFormat="1" x14ac:dyDescent="0.25">
      <c r="A115" s="5" t="s">
        <v>455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s="5" customFormat="1" x14ac:dyDescent="0.25">
      <c r="A116" s="5" t="s">
        <v>455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s="5" customFormat="1" x14ac:dyDescent="0.25">
      <c r="A117" s="5" t="s">
        <v>455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s="5" customFormat="1" x14ac:dyDescent="0.25">
      <c r="A118" s="5" t="s">
        <v>455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s="5" customFormat="1" x14ac:dyDescent="0.25">
      <c r="A119" s="5" t="s">
        <v>455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s="5" customFormat="1" x14ac:dyDescent="0.25">
      <c r="A120" s="5" t="s">
        <v>455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s="5" customFormat="1" x14ac:dyDescent="0.25">
      <c r="A121" s="5" t="s">
        <v>455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s="5" customFormat="1" x14ac:dyDescent="0.25">
      <c r="A122" s="5" t="s">
        <v>455</v>
      </c>
      <c r="B122" s="5" t="str">
        <f>"999"</f>
        <v>999</v>
      </c>
      <c r="C122" s="5" t="s">
        <v>117</v>
      </c>
      <c r="D122" s="5" t="s">
        <v>377</v>
      </c>
    </row>
    <row r="123" spans="1:4" s="7" customFormat="1" x14ac:dyDescent="0.25">
      <c r="A123" s="7" t="s">
        <v>456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s="7" customFormat="1" x14ac:dyDescent="0.25">
      <c r="A124" s="7" t="s">
        <v>456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s="7" customFormat="1" x14ac:dyDescent="0.25">
      <c r="A125" s="7" t="s">
        <v>456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s="7" customFormat="1" x14ac:dyDescent="0.25">
      <c r="A126" s="7" t="s">
        <v>456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s="7" customFormat="1" x14ac:dyDescent="0.25">
      <c r="A127" s="7" t="s">
        <v>456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s="7" customFormat="1" x14ac:dyDescent="0.25">
      <c r="A128" s="7" t="s">
        <v>456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s="7" customFormat="1" x14ac:dyDescent="0.25">
      <c r="A129" s="7" t="s">
        <v>456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s="7" customFormat="1" x14ac:dyDescent="0.25">
      <c r="A130" s="7" t="s">
        <v>456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s="7" customFormat="1" x14ac:dyDescent="0.25">
      <c r="A131" s="7" t="s">
        <v>456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s="7" customFormat="1" x14ac:dyDescent="0.25">
      <c r="A132" s="7" t="s">
        <v>456</v>
      </c>
      <c r="B132" s="7" t="str">
        <f>"999"</f>
        <v>999</v>
      </c>
      <c r="C132" s="7" t="s">
        <v>117</v>
      </c>
      <c r="D132" s="7" t="s">
        <v>377</v>
      </c>
    </row>
    <row r="133" spans="1:4" s="5" customFormat="1" x14ac:dyDescent="0.25">
      <c r="A133" s="5" t="s">
        <v>457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s="5" customFormat="1" x14ac:dyDescent="0.25">
      <c r="A134" s="5" t="s">
        <v>457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s="5" customFormat="1" x14ac:dyDescent="0.25">
      <c r="A135" s="5" t="s">
        <v>457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s="5" customFormat="1" x14ac:dyDescent="0.25">
      <c r="A136" s="5" t="s">
        <v>457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s="5" customFormat="1" x14ac:dyDescent="0.25">
      <c r="A137" s="5" t="s">
        <v>457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s="5" customFormat="1" x14ac:dyDescent="0.25">
      <c r="A138" s="5" t="s">
        <v>457</v>
      </c>
      <c r="B138" s="5" t="str">
        <f>"999"</f>
        <v>999</v>
      </c>
      <c r="C138" s="5" t="s">
        <v>117</v>
      </c>
      <c r="D138" s="5" t="s">
        <v>377</v>
      </c>
    </row>
    <row r="139" spans="1:4" s="7" customFormat="1" x14ac:dyDescent="0.25">
      <c r="A139" s="7" t="s">
        <v>458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s="7" customFormat="1" x14ac:dyDescent="0.25">
      <c r="A140" s="7" t="s">
        <v>458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s="7" customFormat="1" x14ac:dyDescent="0.25">
      <c r="A141" s="7" t="s">
        <v>458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s="7" customFormat="1" x14ac:dyDescent="0.25">
      <c r="A142" s="7" t="s">
        <v>458</v>
      </c>
      <c r="B142" s="7" t="str">
        <f>"999"</f>
        <v>999</v>
      </c>
      <c r="C142" s="7" t="s">
        <v>117</v>
      </c>
      <c r="D142" s="7" t="s">
        <v>377</v>
      </c>
    </row>
    <row r="143" spans="1:4" s="5" customFormat="1" x14ac:dyDescent="0.25">
      <c r="A143" s="5" t="s">
        <v>459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s="5" customFormat="1" x14ac:dyDescent="0.25">
      <c r="A144" s="5" t="s">
        <v>459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s="5" customFormat="1" x14ac:dyDescent="0.25">
      <c r="A145" s="5" t="s">
        <v>459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s="5" customFormat="1" x14ac:dyDescent="0.25">
      <c r="A146" s="5" t="s">
        <v>459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s="5" customFormat="1" x14ac:dyDescent="0.25">
      <c r="A147" s="5" t="s">
        <v>459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s="5" customFormat="1" x14ac:dyDescent="0.25">
      <c r="A148" s="5" t="s">
        <v>459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s="5" customFormat="1" x14ac:dyDescent="0.25">
      <c r="A149" s="5" t="s">
        <v>459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s="5" customFormat="1" x14ac:dyDescent="0.25">
      <c r="A150" s="5" t="s">
        <v>459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s="5" customFormat="1" x14ac:dyDescent="0.25">
      <c r="A151" s="5" t="s">
        <v>459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s="5" customFormat="1" x14ac:dyDescent="0.25">
      <c r="A152" s="5" t="s">
        <v>459</v>
      </c>
      <c r="B152" s="5" t="str">
        <f>"999"</f>
        <v>999</v>
      </c>
      <c r="C152" s="5" t="s">
        <v>117</v>
      </c>
      <c r="D152" s="5" t="s">
        <v>377</v>
      </c>
    </row>
    <row r="153" spans="1:4" s="7" customFormat="1" x14ac:dyDescent="0.25">
      <c r="A153" s="7" t="s">
        <v>460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s="7" customFormat="1" x14ac:dyDescent="0.25">
      <c r="A154" s="7" t="s">
        <v>460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s="7" customFormat="1" x14ac:dyDescent="0.25">
      <c r="A155" s="7" t="s">
        <v>460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s="7" customFormat="1" x14ac:dyDescent="0.25">
      <c r="A156" s="7" t="s">
        <v>460</v>
      </c>
      <c r="B156" s="7" t="str">
        <f>"999"</f>
        <v>999</v>
      </c>
      <c r="C156" s="7" t="s">
        <v>117</v>
      </c>
      <c r="D156" s="7" t="s">
        <v>377</v>
      </c>
    </row>
    <row r="157" spans="1:4" s="5" customFormat="1" x14ac:dyDescent="0.25">
      <c r="A157" s="5" t="s">
        <v>485</v>
      </c>
      <c r="B157" s="5" t="str">
        <f>"1"</f>
        <v>1</v>
      </c>
      <c r="C157" s="5" t="s">
        <v>487</v>
      </c>
      <c r="D157" s="5" t="s">
        <v>487</v>
      </c>
    </row>
    <row r="158" spans="1:4" s="5" customFormat="1" x14ac:dyDescent="0.25">
      <c r="A158" s="5" t="s">
        <v>485</v>
      </c>
      <c r="B158" s="5" t="str">
        <f>"2"</f>
        <v>2</v>
      </c>
      <c r="C158" s="5" t="s">
        <v>488</v>
      </c>
      <c r="D158" s="5" t="s">
        <v>488</v>
      </c>
    </row>
    <row r="159" spans="1:4" s="5" customFormat="1" x14ac:dyDescent="0.25">
      <c r="A159" s="5" t="s">
        <v>485</v>
      </c>
      <c r="B159" s="5" t="str">
        <f>"3"</f>
        <v>3</v>
      </c>
      <c r="C159" s="5" t="s">
        <v>489</v>
      </c>
      <c r="D159" s="5" t="s">
        <v>489</v>
      </c>
    </row>
    <row r="160" spans="1:4" s="5" customFormat="1" x14ac:dyDescent="0.25">
      <c r="A160" s="5" t="s">
        <v>485</v>
      </c>
      <c r="B160" s="5" t="str">
        <f>"4"</f>
        <v>4</v>
      </c>
      <c r="C160" s="5" t="s">
        <v>490</v>
      </c>
      <c r="D160" s="5" t="s">
        <v>490</v>
      </c>
    </row>
    <row r="161" spans="1:4" s="5" customFormat="1" x14ac:dyDescent="0.25">
      <c r="A161" s="5" t="s">
        <v>485</v>
      </c>
      <c r="B161" s="5" t="str">
        <f>"5"</f>
        <v>5</v>
      </c>
      <c r="C161" s="5" t="s">
        <v>491</v>
      </c>
      <c r="D161" s="5" t="s">
        <v>491</v>
      </c>
    </row>
    <row r="162" spans="1:4" s="5" customFormat="1" x14ac:dyDescent="0.25">
      <c r="A162" s="5" t="s">
        <v>485</v>
      </c>
      <c r="B162" s="5" t="str">
        <f>"6"</f>
        <v>6</v>
      </c>
      <c r="C162" s="5" t="s">
        <v>492</v>
      </c>
      <c r="D162" s="5" t="s">
        <v>492</v>
      </c>
    </row>
    <row r="163" spans="1:4" s="5" customFormat="1" x14ac:dyDescent="0.25">
      <c r="A163" s="5" t="s">
        <v>485</v>
      </c>
      <c r="B163" s="5" t="str">
        <f>"7"</f>
        <v>7</v>
      </c>
      <c r="C163" s="5" t="s">
        <v>493</v>
      </c>
      <c r="D163" s="5" t="s">
        <v>493</v>
      </c>
    </row>
    <row r="164" spans="1:4" s="5" customFormat="1" x14ac:dyDescent="0.25">
      <c r="A164" s="5" t="s">
        <v>485</v>
      </c>
      <c r="B164" s="5" t="str">
        <f>"8"</f>
        <v>8</v>
      </c>
      <c r="C164" s="5" t="s">
        <v>494</v>
      </c>
      <c r="D164" s="5" t="s">
        <v>494</v>
      </c>
    </row>
    <row r="165" spans="1:4" s="5" customFormat="1" x14ac:dyDescent="0.25">
      <c r="A165" s="5" t="s">
        <v>485</v>
      </c>
      <c r="B165" s="5" t="str">
        <f>"9"</f>
        <v>9</v>
      </c>
      <c r="C165" s="5" t="s">
        <v>495</v>
      </c>
      <c r="D165" s="5" t="s">
        <v>495</v>
      </c>
    </row>
    <row r="166" spans="1:4" s="5" customFormat="1" x14ac:dyDescent="0.25">
      <c r="A166" s="5" t="s">
        <v>485</v>
      </c>
      <c r="B166" s="5" t="str">
        <f>"10"</f>
        <v>10</v>
      </c>
      <c r="C166" s="5" t="s">
        <v>496</v>
      </c>
      <c r="D166" s="5" t="s">
        <v>496</v>
      </c>
    </row>
    <row r="167" spans="1:4" s="7" customFormat="1" x14ac:dyDescent="0.25">
      <c r="A167" s="7" t="s">
        <v>497</v>
      </c>
      <c r="B167" s="8" t="s">
        <v>645</v>
      </c>
      <c r="C167" s="7" t="s">
        <v>192</v>
      </c>
      <c r="D167" s="7" t="s">
        <v>379</v>
      </c>
    </row>
    <row r="168" spans="1:4" s="7" customFormat="1" x14ac:dyDescent="0.25">
      <c r="A168" s="7" t="s">
        <v>497</v>
      </c>
      <c r="B168" s="8" t="s">
        <v>646</v>
      </c>
      <c r="C168" s="7" t="s">
        <v>499</v>
      </c>
    </row>
    <row r="169" spans="1:4" s="7" customFormat="1" x14ac:dyDescent="0.25">
      <c r="A169" s="7" t="s">
        <v>497</v>
      </c>
      <c r="B169" s="8" t="s">
        <v>647</v>
      </c>
      <c r="C169" s="7" t="s">
        <v>500</v>
      </c>
    </row>
    <row r="170" spans="1:4" s="5" customFormat="1" x14ac:dyDescent="0.25">
      <c r="A170" s="5" t="s">
        <v>424</v>
      </c>
      <c r="B170" s="5" t="str">
        <f>"99999"</f>
        <v>99999</v>
      </c>
      <c r="C170" s="5" t="s">
        <v>117</v>
      </c>
      <c r="D170" s="5" t="s">
        <v>377</v>
      </c>
    </row>
    <row r="171" spans="1:4" s="7" customFormat="1" x14ac:dyDescent="0.25">
      <c r="A171" s="7" t="s">
        <v>739</v>
      </c>
      <c r="B171" s="7" t="str">
        <f>"1"</f>
        <v>1</v>
      </c>
      <c r="C171" s="7" t="s">
        <v>740</v>
      </c>
    </row>
    <row r="172" spans="1:4" s="7" customFormat="1" x14ac:dyDescent="0.25">
      <c r="A172" s="7" t="s">
        <v>739</v>
      </c>
      <c r="B172" s="7" t="str">
        <f>"2"</f>
        <v>2</v>
      </c>
      <c r="C172" s="7" t="s">
        <v>741</v>
      </c>
    </row>
    <row r="173" spans="1:4" s="7" customFormat="1" x14ac:dyDescent="0.25">
      <c r="A173" s="7" t="s">
        <v>739</v>
      </c>
      <c r="B173" s="7" t="str">
        <f>"3"</f>
        <v>3</v>
      </c>
      <c r="C173" s="7" t="s">
        <v>742</v>
      </c>
    </row>
    <row r="174" spans="1:4" s="5" customFormat="1" x14ac:dyDescent="0.25">
      <c r="A174" s="5" t="s">
        <v>708</v>
      </c>
      <c r="B174" s="5" t="str">
        <f>"1"</f>
        <v>1</v>
      </c>
      <c r="C174" s="5" t="s">
        <v>709</v>
      </c>
    </row>
    <row r="175" spans="1:4" s="5" customFormat="1" x14ac:dyDescent="0.25">
      <c r="A175" s="5" t="s">
        <v>708</v>
      </c>
      <c r="B175" s="5" t="str">
        <f>"2"</f>
        <v>2</v>
      </c>
      <c r="C175" s="5" t="s">
        <v>710</v>
      </c>
    </row>
    <row r="176" spans="1:4" s="5" customFormat="1" x14ac:dyDescent="0.25">
      <c r="A176" s="5" t="s">
        <v>708</v>
      </c>
      <c r="B176" s="5" t="str">
        <f>"3"</f>
        <v>3</v>
      </c>
      <c r="C176" s="5" t="s">
        <v>711</v>
      </c>
    </row>
    <row r="177" spans="1:3" s="5" customFormat="1" x14ac:dyDescent="0.25">
      <c r="A177" s="5" t="s">
        <v>708</v>
      </c>
      <c r="B177" s="5" t="str">
        <f>"4"</f>
        <v>4</v>
      </c>
      <c r="C177" s="5" t="s">
        <v>712</v>
      </c>
    </row>
    <row r="178" spans="1:3" s="5" customFormat="1" x14ac:dyDescent="0.25">
      <c r="A178" s="5" t="s">
        <v>708</v>
      </c>
      <c r="B178" s="5" t="str">
        <f>"5"</f>
        <v>5</v>
      </c>
      <c r="C178" s="5" t="s">
        <v>713</v>
      </c>
    </row>
    <row r="179" spans="1:3" s="5" customFormat="1" x14ac:dyDescent="0.25">
      <c r="A179" s="5" t="s">
        <v>708</v>
      </c>
      <c r="B179" s="5" t="str">
        <f>"6"</f>
        <v>6</v>
      </c>
      <c r="C179" s="5" t="s">
        <v>714</v>
      </c>
    </row>
    <row r="180" spans="1:3" s="5" customFormat="1" x14ac:dyDescent="0.25">
      <c r="A180" s="5" t="s">
        <v>708</v>
      </c>
      <c r="B180" s="5" t="str">
        <f>"7"</f>
        <v>7</v>
      </c>
      <c r="C180" s="5" t="s">
        <v>715</v>
      </c>
    </row>
    <row r="181" spans="1:3" s="5" customFormat="1" x14ac:dyDescent="0.25">
      <c r="A181" s="5" t="s">
        <v>708</v>
      </c>
      <c r="B181" s="5" t="str">
        <f>"8"</f>
        <v>8</v>
      </c>
      <c r="C181" s="5" t="s">
        <v>716</v>
      </c>
    </row>
    <row r="182" spans="1:3" s="5" customFormat="1" x14ac:dyDescent="0.25">
      <c r="A182" s="5" t="s">
        <v>708</v>
      </c>
      <c r="B182" s="5" t="str">
        <f>"9"</f>
        <v>9</v>
      </c>
      <c r="C182" s="5" t="s">
        <v>717</v>
      </c>
    </row>
    <row r="183" spans="1:3" s="5" customFormat="1" x14ac:dyDescent="0.25">
      <c r="A183" s="5" t="s">
        <v>708</v>
      </c>
      <c r="B183" s="5" t="str">
        <f>"10"</f>
        <v>10</v>
      </c>
      <c r="C183" s="5" t="s">
        <v>718</v>
      </c>
    </row>
    <row r="184" spans="1:3" s="7" customFormat="1" x14ac:dyDescent="0.25">
      <c r="A184" s="7" t="s">
        <v>727</v>
      </c>
      <c r="B184" s="7" t="str">
        <f>"9999"</f>
        <v>9999</v>
      </c>
      <c r="C184" s="7" t="s">
        <v>728</v>
      </c>
    </row>
    <row r="185" spans="1:3" s="5" customFormat="1" x14ac:dyDescent="0.25">
      <c r="A185" s="5" t="s">
        <v>743</v>
      </c>
      <c r="B185" s="5" t="str">
        <f>"51"</f>
        <v>51</v>
      </c>
      <c r="C185" s="5" t="s">
        <v>744</v>
      </c>
    </row>
    <row r="186" spans="1:3" s="5" customFormat="1" x14ac:dyDescent="0.25">
      <c r="A186" s="5" t="s">
        <v>743</v>
      </c>
      <c r="B186" s="5" t="str">
        <f>"53"</f>
        <v>53</v>
      </c>
      <c r="C186" s="5" t="s">
        <v>745</v>
      </c>
    </row>
    <row r="187" spans="1:3" s="5" customFormat="1" x14ac:dyDescent="0.25">
      <c r="A187" s="5" t="s">
        <v>743</v>
      </c>
      <c r="B187" s="5" t="str">
        <f>"54"</f>
        <v>54</v>
      </c>
      <c r="C187" s="5" t="s">
        <v>746</v>
      </c>
    </row>
    <row r="188" spans="1:3" s="5" customFormat="1" x14ac:dyDescent="0.25">
      <c r="A188" s="5" t="s">
        <v>743</v>
      </c>
      <c r="B188" s="5" t="str">
        <f>"55"</f>
        <v>55</v>
      </c>
      <c r="C188" s="5" t="s">
        <v>747</v>
      </c>
    </row>
    <row r="189" spans="1:3" s="7" customFormat="1" x14ac:dyDescent="0.25">
      <c r="A189" s="7" t="s">
        <v>755</v>
      </c>
      <c r="B189" s="8" t="s">
        <v>646</v>
      </c>
      <c r="C189" s="7" t="s">
        <v>499</v>
      </c>
    </row>
    <row r="190" spans="1:3" s="5" customFormat="1" x14ac:dyDescent="0.25">
      <c r="A190" s="5" t="s">
        <v>761</v>
      </c>
      <c r="B190" s="5" t="s">
        <v>769</v>
      </c>
      <c r="C190" s="5" t="s">
        <v>770</v>
      </c>
    </row>
    <row r="191" spans="1:3" s="5" customFormat="1" x14ac:dyDescent="0.25">
      <c r="A191" s="5" t="s">
        <v>761</v>
      </c>
      <c r="B191" s="5" t="s">
        <v>771</v>
      </c>
      <c r="C191" s="5" t="s">
        <v>772</v>
      </c>
    </row>
    <row r="192" spans="1:3" s="5" customFormat="1" x14ac:dyDescent="0.25">
      <c r="A192" s="5" t="s">
        <v>761</v>
      </c>
      <c r="B192" s="5" t="s">
        <v>773</v>
      </c>
      <c r="C192" s="5" t="s">
        <v>774</v>
      </c>
    </row>
    <row r="193" spans="1:3" s="5" customFormat="1" x14ac:dyDescent="0.25">
      <c r="A193" s="5" t="s">
        <v>761</v>
      </c>
      <c r="B193" s="5" t="s">
        <v>775</v>
      </c>
      <c r="C193" s="5" t="s">
        <v>776</v>
      </c>
    </row>
    <row r="194" spans="1:3" s="5" customFormat="1" x14ac:dyDescent="0.25">
      <c r="A194" s="5" t="s">
        <v>761</v>
      </c>
      <c r="B194" s="5" t="s">
        <v>777</v>
      </c>
      <c r="C194" s="5" t="s">
        <v>778</v>
      </c>
    </row>
    <row r="195" spans="1:3" s="5" customFormat="1" x14ac:dyDescent="0.25">
      <c r="A195" s="5" t="s">
        <v>761</v>
      </c>
      <c r="B195" s="5" t="s">
        <v>779</v>
      </c>
      <c r="C195" s="5" t="s">
        <v>816</v>
      </c>
    </row>
    <row r="196" spans="1:3" s="5" customFormat="1" x14ac:dyDescent="0.25">
      <c r="A196" s="5" t="s">
        <v>761</v>
      </c>
      <c r="B196" s="5" t="s">
        <v>780</v>
      </c>
      <c r="C196" s="5" t="s">
        <v>781</v>
      </c>
    </row>
    <row r="197" spans="1:3" s="5" customFormat="1" x14ac:dyDescent="0.25">
      <c r="A197" s="5" t="s">
        <v>761</v>
      </c>
      <c r="B197" s="5" t="s">
        <v>782</v>
      </c>
      <c r="C197" s="5" t="s">
        <v>817</v>
      </c>
    </row>
    <row r="198" spans="1:3" s="5" customFormat="1" x14ac:dyDescent="0.25">
      <c r="A198" s="5" t="s">
        <v>761</v>
      </c>
      <c r="B198" s="5" t="s">
        <v>783</v>
      </c>
      <c r="C198" s="5" t="s">
        <v>784</v>
      </c>
    </row>
    <row r="199" spans="1:3" s="5" customFormat="1" x14ac:dyDescent="0.25">
      <c r="A199" s="5" t="s">
        <v>761</v>
      </c>
      <c r="B199" s="5" t="s">
        <v>150</v>
      </c>
      <c r="C199" s="5" t="s">
        <v>818</v>
      </c>
    </row>
    <row r="200" spans="1:3" s="7" customFormat="1" x14ac:dyDescent="0.25">
      <c r="A200" s="7" t="s">
        <v>762</v>
      </c>
      <c r="B200" s="7" t="str">
        <f>"999"</f>
        <v>999</v>
      </c>
      <c r="C200" s="7" t="s">
        <v>785</v>
      </c>
    </row>
    <row r="201" spans="1:3" s="5" customFormat="1" x14ac:dyDescent="0.25">
      <c r="A201" s="5" t="s">
        <v>804</v>
      </c>
      <c r="B201" s="5" t="str">
        <f>"1"</f>
        <v>1</v>
      </c>
      <c r="C201" s="5" t="s">
        <v>808</v>
      </c>
    </row>
    <row r="202" spans="1:3" s="7" customFormat="1" x14ac:dyDescent="0.25">
      <c r="A202" s="7" t="s">
        <v>805</v>
      </c>
      <c r="B202" s="7" t="str">
        <f>"1"</f>
        <v>1</v>
      </c>
      <c r="C202" s="7" t="s">
        <v>809</v>
      </c>
    </row>
    <row r="203" spans="1:3" s="5" customFormat="1" x14ac:dyDescent="0.25">
      <c r="A203" s="5" t="s">
        <v>807</v>
      </c>
      <c r="B203" s="5" t="str">
        <f>"1"</f>
        <v>1</v>
      </c>
      <c r="C203" s="5" t="s">
        <v>810</v>
      </c>
    </row>
    <row r="204" spans="1:3" s="5" customFormat="1" x14ac:dyDescent="0.25">
      <c r="A204" s="5" t="s">
        <v>807</v>
      </c>
      <c r="B204" s="5" t="str">
        <f>"2"</f>
        <v>2</v>
      </c>
      <c r="C204" s="5" t="s">
        <v>811</v>
      </c>
    </row>
    <row r="205" spans="1:3" s="5" customFormat="1" x14ac:dyDescent="0.25">
      <c r="A205" s="5" t="s">
        <v>807</v>
      </c>
      <c r="B205" s="5" t="str">
        <f>"3"</f>
        <v>3</v>
      </c>
      <c r="C205" s="5" t="s">
        <v>812</v>
      </c>
    </row>
    <row r="206" spans="1:3" s="5" customFormat="1" x14ac:dyDescent="0.25">
      <c r="A206" s="5" t="s">
        <v>807</v>
      </c>
      <c r="B206" s="5" t="str">
        <f>"4"</f>
        <v>4</v>
      </c>
      <c r="C206" s="5" t="s">
        <v>813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B2" sqref="B2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122</v>
      </c>
      <c r="B1" t="s">
        <v>61</v>
      </c>
      <c r="C1" t="s">
        <v>411</v>
      </c>
    </row>
    <row r="2" spans="1:3" x14ac:dyDescent="0.25">
      <c r="A2" t="s">
        <v>159</v>
      </c>
      <c r="B2" t="s">
        <v>288</v>
      </c>
      <c r="C2" t="s">
        <v>415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133</v>
      </c>
      <c r="B1" s="2" t="s">
        <v>7</v>
      </c>
      <c r="C1" s="2" t="s">
        <v>134</v>
      </c>
      <c r="D1" s="2" t="s">
        <v>411</v>
      </c>
    </row>
    <row r="2" spans="1:4" x14ac:dyDescent="0.25">
      <c r="A2" s="2" t="s">
        <v>135</v>
      </c>
      <c r="B2" s="2" t="s">
        <v>126</v>
      </c>
      <c r="C2" s="2" t="s">
        <v>21</v>
      </c>
      <c r="D2" s="2" t="s">
        <v>649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41"/>
  <sheetViews>
    <sheetView topLeftCell="A124" workbookViewId="0">
      <selection activeCell="A124" sqref="A1:C1048576"/>
    </sheetView>
  </sheetViews>
  <sheetFormatPr defaultRowHeight="15" x14ac:dyDescent="0.25"/>
  <cols>
    <col min="1" max="1" width="11.140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508</v>
      </c>
      <c r="D1" t="s">
        <v>31</v>
      </c>
    </row>
    <row r="2" spans="1:4" x14ac:dyDescent="0.25">
      <c r="A2" s="12" t="s">
        <v>63</v>
      </c>
      <c r="B2" s="12" t="s">
        <v>20</v>
      </c>
      <c r="C2" s="12" t="b">
        <v>0</v>
      </c>
    </row>
    <row r="3" spans="1:4" x14ac:dyDescent="0.25">
      <c r="A3" s="12" t="s">
        <v>447</v>
      </c>
      <c r="B3" s="12" t="s">
        <v>446</v>
      </c>
      <c r="C3" s="12" t="b">
        <v>0</v>
      </c>
    </row>
    <row r="4" spans="1:4" x14ac:dyDescent="0.25">
      <c r="A4" s="13" t="s">
        <v>98</v>
      </c>
      <c r="B4" s="12" t="s">
        <v>101</v>
      </c>
      <c r="C4" s="12" t="b">
        <v>0</v>
      </c>
    </row>
    <row r="5" spans="1:4" x14ac:dyDescent="0.25">
      <c r="A5" s="13" t="s">
        <v>97</v>
      </c>
      <c r="B5" s="12" t="s">
        <v>101</v>
      </c>
      <c r="C5" s="12" t="b">
        <v>0</v>
      </c>
    </row>
    <row r="6" spans="1:4" x14ac:dyDescent="0.25">
      <c r="A6" s="12" t="s">
        <v>111</v>
      </c>
      <c r="B6" s="12" t="s">
        <v>8</v>
      </c>
      <c r="C6" s="12" t="b">
        <v>0</v>
      </c>
    </row>
    <row r="7" spans="1:4" x14ac:dyDescent="0.25">
      <c r="A7" s="12" t="s">
        <v>113</v>
      </c>
      <c r="B7" s="12" t="s">
        <v>8</v>
      </c>
      <c r="C7" s="12" t="b">
        <v>0</v>
      </c>
    </row>
    <row r="8" spans="1:4" x14ac:dyDescent="0.25">
      <c r="A8" s="12" t="s">
        <v>114</v>
      </c>
      <c r="B8" s="12" t="s">
        <v>8</v>
      </c>
      <c r="C8" s="12" t="b">
        <v>0</v>
      </c>
    </row>
    <row r="9" spans="1:4" x14ac:dyDescent="0.25">
      <c r="A9" s="12" t="s">
        <v>424</v>
      </c>
      <c r="B9" s="12" t="s">
        <v>20</v>
      </c>
      <c r="C9" s="12" t="b">
        <v>0</v>
      </c>
    </row>
    <row r="10" spans="1:4" x14ac:dyDescent="0.25">
      <c r="A10" s="13" t="s">
        <v>108</v>
      </c>
      <c r="B10" s="12" t="s">
        <v>9</v>
      </c>
      <c r="C10" s="12" t="b">
        <v>0</v>
      </c>
    </row>
    <row r="11" spans="1:4" x14ac:dyDescent="0.25">
      <c r="A11" s="13" t="s">
        <v>109</v>
      </c>
      <c r="B11" s="12" t="s">
        <v>9</v>
      </c>
      <c r="C11" s="12" t="b">
        <v>0</v>
      </c>
    </row>
    <row r="12" spans="1:4" x14ac:dyDescent="0.25">
      <c r="A12" s="13" t="s">
        <v>94</v>
      </c>
      <c r="B12" s="12" t="s">
        <v>9</v>
      </c>
      <c r="C12" s="12" t="b">
        <v>0</v>
      </c>
    </row>
    <row r="13" spans="1:4" x14ac:dyDescent="0.25">
      <c r="A13" s="13" t="s">
        <v>93</v>
      </c>
      <c r="B13" s="12" t="s">
        <v>91</v>
      </c>
      <c r="C13" s="12" t="b">
        <v>0</v>
      </c>
    </row>
    <row r="14" spans="1:4" x14ac:dyDescent="0.25">
      <c r="A14" s="13" t="s">
        <v>90</v>
      </c>
      <c r="B14" s="12" t="s">
        <v>91</v>
      </c>
      <c r="C14" s="12" t="b">
        <v>0</v>
      </c>
    </row>
    <row r="15" spans="1:4" x14ac:dyDescent="0.25">
      <c r="A15" s="13" t="s">
        <v>107</v>
      </c>
      <c r="B15" s="12" t="s">
        <v>101</v>
      </c>
      <c r="C15" s="12" t="b">
        <v>0</v>
      </c>
    </row>
    <row r="16" spans="1:4" x14ac:dyDescent="0.25">
      <c r="A16" s="13" t="s">
        <v>89</v>
      </c>
      <c r="B16" s="12" t="s">
        <v>91</v>
      </c>
      <c r="C16" s="12" t="b">
        <v>0</v>
      </c>
    </row>
    <row r="17" spans="1:3" x14ac:dyDescent="0.25">
      <c r="A17" s="13" t="s">
        <v>106</v>
      </c>
      <c r="B17" s="12" t="s">
        <v>101</v>
      </c>
      <c r="C17" s="12" t="b">
        <v>0</v>
      </c>
    </row>
    <row r="18" spans="1:3" x14ac:dyDescent="0.25">
      <c r="A18" s="12" t="s">
        <v>70</v>
      </c>
      <c r="B18" s="12" t="s">
        <v>20</v>
      </c>
      <c r="C18" s="12" t="b">
        <v>0</v>
      </c>
    </row>
    <row r="19" spans="1:3" x14ac:dyDescent="0.25">
      <c r="A19" s="12" t="s">
        <v>65</v>
      </c>
      <c r="B19" s="12" t="s">
        <v>20</v>
      </c>
      <c r="C19" s="12" t="b">
        <v>0</v>
      </c>
    </row>
    <row r="20" spans="1:3" x14ac:dyDescent="0.25">
      <c r="A20" s="12" t="s">
        <v>22</v>
      </c>
      <c r="B20" s="12" t="s">
        <v>21</v>
      </c>
      <c r="C20" s="12" t="b">
        <v>0</v>
      </c>
    </row>
    <row r="21" spans="1:3" x14ac:dyDescent="0.25">
      <c r="A21" s="12" t="s">
        <v>153</v>
      </c>
      <c r="B21" s="12" t="s">
        <v>9</v>
      </c>
      <c r="C21" s="12" t="b">
        <v>0</v>
      </c>
    </row>
    <row r="22" spans="1:3" x14ac:dyDescent="0.25">
      <c r="A22" s="12" t="s">
        <v>76</v>
      </c>
      <c r="B22" s="12" t="s">
        <v>20</v>
      </c>
      <c r="C22" s="12" t="b">
        <v>0</v>
      </c>
    </row>
    <row r="23" spans="1:3" x14ac:dyDescent="0.25">
      <c r="A23" s="12" t="s">
        <v>74</v>
      </c>
      <c r="B23" s="12" t="s">
        <v>8</v>
      </c>
      <c r="C23" s="12" t="b">
        <v>0</v>
      </c>
    </row>
    <row r="24" spans="1:3" x14ac:dyDescent="0.25">
      <c r="A24" s="12" t="s">
        <v>72</v>
      </c>
      <c r="B24" s="12" t="s">
        <v>20</v>
      </c>
      <c r="C24" s="12" t="b">
        <v>0</v>
      </c>
    </row>
    <row r="25" spans="1:3" x14ac:dyDescent="0.25">
      <c r="A25" s="12" t="s">
        <v>142</v>
      </c>
      <c r="B25" s="12" t="s">
        <v>91</v>
      </c>
      <c r="C25" s="12" t="b">
        <v>0</v>
      </c>
    </row>
    <row r="26" spans="1:3" x14ac:dyDescent="0.25">
      <c r="A26" s="13" t="s">
        <v>77</v>
      </c>
      <c r="B26" s="12" t="s">
        <v>9</v>
      </c>
      <c r="C26" s="12" t="b">
        <v>0</v>
      </c>
    </row>
    <row r="27" spans="1:3" x14ac:dyDescent="0.25">
      <c r="A27" s="12" t="s">
        <v>64</v>
      </c>
      <c r="B27" s="12" t="s">
        <v>20</v>
      </c>
      <c r="C27" s="12" t="b">
        <v>0</v>
      </c>
    </row>
    <row r="28" spans="1:3" x14ac:dyDescent="0.25">
      <c r="A28" s="12" t="s">
        <v>119</v>
      </c>
      <c r="B28" s="12" t="s">
        <v>9</v>
      </c>
      <c r="C28" s="12" t="b">
        <v>0</v>
      </c>
    </row>
    <row r="29" spans="1:3" x14ac:dyDescent="0.25">
      <c r="A29" s="12" t="s">
        <v>23</v>
      </c>
      <c r="B29" s="12" t="s">
        <v>8</v>
      </c>
      <c r="C29" s="12" t="b">
        <v>0</v>
      </c>
    </row>
    <row r="30" spans="1:3" x14ac:dyDescent="0.25">
      <c r="A30" s="12" t="s">
        <v>32</v>
      </c>
      <c r="B30" s="12" t="s">
        <v>8</v>
      </c>
      <c r="C30" s="12" t="b">
        <v>0</v>
      </c>
    </row>
    <row r="31" spans="1:3" x14ac:dyDescent="0.25">
      <c r="A31" s="12" t="s">
        <v>35</v>
      </c>
      <c r="B31" s="12" t="s">
        <v>8</v>
      </c>
      <c r="C31" s="12" t="b">
        <v>0</v>
      </c>
    </row>
    <row r="32" spans="1:3" x14ac:dyDescent="0.25">
      <c r="A32" s="12" t="s">
        <v>102</v>
      </c>
      <c r="B32" s="12" t="s">
        <v>101</v>
      </c>
      <c r="C32" s="12" t="b">
        <v>0</v>
      </c>
    </row>
    <row r="33" spans="1:3" x14ac:dyDescent="0.25">
      <c r="A33" s="13" t="s">
        <v>41</v>
      </c>
      <c r="B33" s="12" t="s">
        <v>21</v>
      </c>
      <c r="C33" s="12" t="b">
        <v>0</v>
      </c>
    </row>
    <row r="34" spans="1:3" x14ac:dyDescent="0.25">
      <c r="A34" s="12" t="s">
        <v>419</v>
      </c>
      <c r="B34" s="12" t="s">
        <v>9</v>
      </c>
      <c r="C34" s="12" t="b">
        <v>0</v>
      </c>
    </row>
    <row r="35" spans="1:3" x14ac:dyDescent="0.25">
      <c r="A35" s="12" t="s">
        <v>485</v>
      </c>
      <c r="B35" s="12" t="s">
        <v>91</v>
      </c>
      <c r="C35" s="12" t="b">
        <v>0</v>
      </c>
    </row>
    <row r="36" spans="1:3" x14ac:dyDescent="0.25">
      <c r="A36" s="12" t="s">
        <v>706</v>
      </c>
      <c r="B36" s="12" t="s">
        <v>8</v>
      </c>
      <c r="C36" s="12" t="b">
        <v>0</v>
      </c>
    </row>
    <row r="37" spans="1:3" x14ac:dyDescent="0.25">
      <c r="A37" s="13" t="s">
        <v>55</v>
      </c>
      <c r="B37" s="12" t="s">
        <v>21</v>
      </c>
      <c r="C37" s="12" t="b">
        <v>0</v>
      </c>
    </row>
    <row r="38" spans="1:3" x14ac:dyDescent="0.25">
      <c r="A38" s="13" t="s">
        <v>56</v>
      </c>
      <c r="B38" s="12" t="s">
        <v>21</v>
      </c>
      <c r="C38" s="12" t="b">
        <v>0</v>
      </c>
    </row>
    <row r="39" spans="1:3" x14ac:dyDescent="0.25">
      <c r="A39" s="12" t="s">
        <v>24</v>
      </c>
      <c r="B39" s="12" t="s">
        <v>9</v>
      </c>
      <c r="C39" s="12" t="b">
        <v>0</v>
      </c>
    </row>
    <row r="40" spans="1:3" x14ac:dyDescent="0.25">
      <c r="A40" s="12" t="s">
        <v>445</v>
      </c>
      <c r="B40" s="12" t="s">
        <v>8</v>
      </c>
      <c r="C40" s="12" t="b">
        <v>0</v>
      </c>
    </row>
    <row r="41" spans="1:3" x14ac:dyDescent="0.25">
      <c r="A41" s="12" t="s">
        <v>607</v>
      </c>
      <c r="B41" s="12" t="s">
        <v>9</v>
      </c>
      <c r="C41" s="12" t="b">
        <v>0</v>
      </c>
    </row>
    <row r="42" spans="1:3" x14ac:dyDescent="0.25">
      <c r="A42" s="12" t="s">
        <v>69</v>
      </c>
      <c r="B42" s="12" t="s">
        <v>8</v>
      </c>
      <c r="C42" s="12" t="b">
        <v>0</v>
      </c>
    </row>
    <row r="43" spans="1:3" x14ac:dyDescent="0.25">
      <c r="A43" s="12" t="s">
        <v>34</v>
      </c>
      <c r="B43" s="12" t="s">
        <v>20</v>
      </c>
      <c r="C43" s="12" t="b">
        <v>0</v>
      </c>
    </row>
    <row r="44" spans="1:3" x14ac:dyDescent="0.25">
      <c r="A44" s="12" t="s">
        <v>483</v>
      </c>
      <c r="B44" s="12" t="s">
        <v>20</v>
      </c>
      <c r="C44" s="12" t="b">
        <v>0</v>
      </c>
    </row>
    <row r="45" spans="1:3" x14ac:dyDescent="0.25">
      <c r="A45" s="12" t="s">
        <v>37</v>
      </c>
      <c r="B45" s="12" t="s">
        <v>20</v>
      </c>
      <c r="C45" s="12" t="b">
        <v>0</v>
      </c>
    </row>
    <row r="46" spans="1:3" x14ac:dyDescent="0.25">
      <c r="A46" s="12" t="s">
        <v>104</v>
      </c>
      <c r="B46" s="12" t="s">
        <v>101</v>
      </c>
      <c r="C46" s="12" t="b">
        <v>0</v>
      </c>
    </row>
    <row r="47" spans="1:3" x14ac:dyDescent="0.25">
      <c r="A47" s="13" t="s">
        <v>39</v>
      </c>
      <c r="B47" s="12" t="s">
        <v>21</v>
      </c>
      <c r="C47" s="12" t="b">
        <v>0</v>
      </c>
    </row>
    <row r="48" spans="1:3" x14ac:dyDescent="0.25">
      <c r="A48" s="12" t="s">
        <v>752</v>
      </c>
      <c r="B48" s="12" t="s">
        <v>8</v>
      </c>
      <c r="C48" s="12" t="b">
        <v>0</v>
      </c>
    </row>
    <row r="49" spans="1:3" x14ac:dyDescent="0.25">
      <c r="A49" s="13" t="s">
        <v>42</v>
      </c>
      <c r="B49" s="12" t="s">
        <v>21</v>
      </c>
      <c r="C49" s="12" t="b">
        <v>0</v>
      </c>
    </row>
    <row r="50" spans="1:3" x14ac:dyDescent="0.25">
      <c r="A50" s="13" t="s">
        <v>43</v>
      </c>
      <c r="B50" s="12" t="s">
        <v>21</v>
      </c>
      <c r="C50" s="12" t="b">
        <v>0</v>
      </c>
    </row>
    <row r="51" spans="1:3" x14ac:dyDescent="0.25">
      <c r="A51" s="13" t="s">
        <v>44</v>
      </c>
      <c r="B51" s="12" t="s">
        <v>21</v>
      </c>
      <c r="C51" s="12" t="b">
        <v>0</v>
      </c>
    </row>
    <row r="52" spans="1:3" x14ac:dyDescent="0.25">
      <c r="A52" s="13" t="s">
        <v>45</v>
      </c>
      <c r="B52" s="12" t="s">
        <v>21</v>
      </c>
      <c r="C52" s="12" t="b">
        <v>0</v>
      </c>
    </row>
    <row r="53" spans="1:3" x14ac:dyDescent="0.25">
      <c r="A53" s="13" t="s">
        <v>49</v>
      </c>
      <c r="B53" s="12" t="s">
        <v>21</v>
      </c>
      <c r="C53" s="12" t="b">
        <v>0</v>
      </c>
    </row>
    <row r="54" spans="1:3" x14ac:dyDescent="0.25">
      <c r="A54" s="13" t="s">
        <v>50</v>
      </c>
      <c r="B54" s="12" t="s">
        <v>21</v>
      </c>
      <c r="C54" s="12" t="b">
        <v>0</v>
      </c>
    </row>
    <row r="55" spans="1:3" x14ac:dyDescent="0.25">
      <c r="A55" s="13" t="s">
        <v>51</v>
      </c>
      <c r="B55" s="12" t="s">
        <v>21</v>
      </c>
      <c r="C55" s="12" t="b">
        <v>0</v>
      </c>
    </row>
    <row r="56" spans="1:3" x14ac:dyDescent="0.25">
      <c r="A56" s="13" t="s">
        <v>46</v>
      </c>
      <c r="B56" s="12" t="s">
        <v>21</v>
      </c>
      <c r="C56" s="12" t="b">
        <v>0</v>
      </c>
    </row>
    <row r="57" spans="1:3" x14ac:dyDescent="0.25">
      <c r="A57" s="12" t="s">
        <v>47</v>
      </c>
      <c r="B57" s="12" t="s">
        <v>21</v>
      </c>
      <c r="C57" s="12" t="b">
        <v>0</v>
      </c>
    </row>
    <row r="58" spans="1:3" x14ac:dyDescent="0.25">
      <c r="A58" s="13" t="s">
        <v>48</v>
      </c>
      <c r="B58" s="12" t="s">
        <v>21</v>
      </c>
      <c r="C58" s="12" t="b">
        <v>0</v>
      </c>
    </row>
    <row r="59" spans="1:3" x14ac:dyDescent="0.25">
      <c r="A59" s="13" t="s">
        <v>40</v>
      </c>
      <c r="B59" s="12" t="s">
        <v>21</v>
      </c>
      <c r="C59" s="12" t="b">
        <v>0</v>
      </c>
    </row>
    <row r="60" spans="1:3" x14ac:dyDescent="0.25">
      <c r="A60" s="13" t="s">
        <v>58</v>
      </c>
      <c r="B60" s="12" t="s">
        <v>21</v>
      </c>
      <c r="C60" s="12" t="b">
        <v>0</v>
      </c>
    </row>
    <row r="61" spans="1:3" x14ac:dyDescent="0.25">
      <c r="A61" s="16" t="s">
        <v>184</v>
      </c>
      <c r="B61" s="16" t="s">
        <v>20</v>
      </c>
      <c r="C61" s="16" t="b">
        <v>1</v>
      </c>
    </row>
    <row r="62" spans="1:3" x14ac:dyDescent="0.25">
      <c r="A62" s="16" t="s">
        <v>630</v>
      </c>
      <c r="B62" s="16" t="s">
        <v>8</v>
      </c>
      <c r="C62" s="16" t="b">
        <v>1</v>
      </c>
    </row>
    <row r="63" spans="1:3" x14ac:dyDescent="0.25">
      <c r="A63" s="16" t="s">
        <v>185</v>
      </c>
      <c r="B63" s="16" t="s">
        <v>20</v>
      </c>
      <c r="C63" s="16" t="b">
        <v>1</v>
      </c>
    </row>
    <row r="64" spans="1:3" x14ac:dyDescent="0.25">
      <c r="A64" s="16" t="s">
        <v>631</v>
      </c>
      <c r="B64" s="16" t="s">
        <v>8</v>
      </c>
      <c r="C64" s="16" t="b">
        <v>1</v>
      </c>
    </row>
    <row r="65" spans="1:3" x14ac:dyDescent="0.25">
      <c r="A65" s="16" t="s">
        <v>183</v>
      </c>
      <c r="B65" s="16" t="s">
        <v>20</v>
      </c>
      <c r="C65" s="16" t="b">
        <v>1</v>
      </c>
    </row>
    <row r="66" spans="1:3" x14ac:dyDescent="0.25">
      <c r="A66" s="16" t="s">
        <v>628</v>
      </c>
      <c r="B66" s="16" t="s">
        <v>8</v>
      </c>
      <c r="C66" s="16" t="b">
        <v>1</v>
      </c>
    </row>
    <row r="67" spans="1:3" x14ac:dyDescent="0.25">
      <c r="A67" s="16" t="s">
        <v>634</v>
      </c>
      <c r="B67" s="16" t="s">
        <v>20</v>
      </c>
      <c r="C67" s="16" t="b">
        <v>1</v>
      </c>
    </row>
    <row r="68" spans="1:3" x14ac:dyDescent="0.25">
      <c r="A68" s="16" t="s">
        <v>635</v>
      </c>
      <c r="B68" s="16" t="s">
        <v>289</v>
      </c>
      <c r="C68" s="16" t="b">
        <v>1</v>
      </c>
    </row>
    <row r="69" spans="1:3" x14ac:dyDescent="0.25">
      <c r="A69" s="16" t="s">
        <v>603</v>
      </c>
      <c r="B69" s="16" t="s">
        <v>20</v>
      </c>
      <c r="C69" s="16" t="b">
        <v>1</v>
      </c>
    </row>
    <row r="70" spans="1:3" x14ac:dyDescent="0.25">
      <c r="A70" s="16" t="s">
        <v>602</v>
      </c>
      <c r="B70" s="16" t="s">
        <v>289</v>
      </c>
      <c r="C70" s="16" t="b">
        <v>1</v>
      </c>
    </row>
    <row r="71" spans="1:3" x14ac:dyDescent="0.25">
      <c r="A71" s="16" t="s">
        <v>623</v>
      </c>
      <c r="B71" s="16" t="s">
        <v>91</v>
      </c>
      <c r="C71" s="16" t="b">
        <v>1</v>
      </c>
    </row>
    <row r="72" spans="1:3" x14ac:dyDescent="0.25">
      <c r="A72" s="16" t="s">
        <v>624</v>
      </c>
      <c r="B72" s="16" t="s">
        <v>91</v>
      </c>
      <c r="C72" s="16" t="b">
        <v>1</v>
      </c>
    </row>
    <row r="73" spans="1:3" x14ac:dyDescent="0.25">
      <c r="A73" s="16" t="s">
        <v>136</v>
      </c>
      <c r="B73" s="16" t="s">
        <v>9</v>
      </c>
      <c r="C73" s="16" t="b">
        <v>1</v>
      </c>
    </row>
    <row r="74" spans="1:3" x14ac:dyDescent="0.25">
      <c r="A74" s="16" t="s">
        <v>193</v>
      </c>
      <c r="B74" s="16" t="s">
        <v>289</v>
      </c>
      <c r="C74" s="16" t="b">
        <v>1</v>
      </c>
    </row>
    <row r="75" spans="1:3" x14ac:dyDescent="0.25">
      <c r="A75" s="17" t="s">
        <v>514</v>
      </c>
      <c r="B75" s="16" t="s">
        <v>135</v>
      </c>
      <c r="C75" s="16" t="b">
        <v>1</v>
      </c>
    </row>
    <row r="76" spans="1:3" x14ac:dyDescent="0.25">
      <c r="A76" s="17" t="s">
        <v>200</v>
      </c>
      <c r="B76" s="16" t="s">
        <v>289</v>
      </c>
      <c r="C76" s="16" t="b">
        <v>1</v>
      </c>
    </row>
    <row r="77" spans="1:3" x14ac:dyDescent="0.25">
      <c r="A77" s="17" t="s">
        <v>536</v>
      </c>
      <c r="B77" s="16" t="s">
        <v>135</v>
      </c>
      <c r="C77" s="16" t="b">
        <v>1</v>
      </c>
    </row>
    <row r="78" spans="1:3" x14ac:dyDescent="0.25">
      <c r="A78" s="17" t="s">
        <v>201</v>
      </c>
      <c r="B78" s="16" t="s">
        <v>289</v>
      </c>
      <c r="C78" s="16" t="b">
        <v>1</v>
      </c>
    </row>
    <row r="79" spans="1:3" x14ac:dyDescent="0.25">
      <c r="A79" s="17" t="s">
        <v>555</v>
      </c>
      <c r="B79" s="16" t="s">
        <v>135</v>
      </c>
      <c r="C79" s="16" t="b">
        <v>1</v>
      </c>
    </row>
    <row r="80" spans="1:3" x14ac:dyDescent="0.25">
      <c r="A80" s="17" t="s">
        <v>464</v>
      </c>
      <c r="B80" s="16" t="s">
        <v>289</v>
      </c>
      <c r="C80" s="16" t="b">
        <v>1</v>
      </c>
    </row>
    <row r="81" spans="1:3" x14ac:dyDescent="0.25">
      <c r="A81" s="16" t="s">
        <v>455</v>
      </c>
      <c r="B81" s="16" t="s">
        <v>91</v>
      </c>
      <c r="C81" s="16" t="b">
        <v>1</v>
      </c>
    </row>
    <row r="82" spans="1:3" x14ac:dyDescent="0.25">
      <c r="A82" s="16" t="s">
        <v>456</v>
      </c>
      <c r="B82" s="16" t="s">
        <v>91</v>
      </c>
      <c r="C82" s="16" t="b">
        <v>1</v>
      </c>
    </row>
    <row r="83" spans="1:3" x14ac:dyDescent="0.25">
      <c r="A83" s="16" t="s">
        <v>457</v>
      </c>
      <c r="B83" s="16" t="s">
        <v>91</v>
      </c>
      <c r="C83" s="16" t="b">
        <v>1</v>
      </c>
    </row>
    <row r="84" spans="1:3" x14ac:dyDescent="0.25">
      <c r="A84" s="16" t="s">
        <v>458</v>
      </c>
      <c r="B84" s="16" t="s">
        <v>91</v>
      </c>
      <c r="C84" s="16" t="b">
        <v>1</v>
      </c>
    </row>
    <row r="85" spans="1:3" x14ac:dyDescent="0.25">
      <c r="A85" s="16" t="s">
        <v>459</v>
      </c>
      <c r="B85" s="16" t="s">
        <v>91</v>
      </c>
      <c r="C85" s="16" t="b">
        <v>1</v>
      </c>
    </row>
    <row r="86" spans="1:3" x14ac:dyDescent="0.25">
      <c r="A86" s="16" t="s">
        <v>460</v>
      </c>
      <c r="B86" s="16" t="s">
        <v>91</v>
      </c>
      <c r="C86" s="16" t="b">
        <v>1</v>
      </c>
    </row>
    <row r="87" spans="1:3" x14ac:dyDescent="0.25">
      <c r="A87" s="16" t="s">
        <v>479</v>
      </c>
      <c r="B87" s="16" t="s">
        <v>91</v>
      </c>
      <c r="C87" s="16" t="b">
        <v>1</v>
      </c>
    </row>
    <row r="88" spans="1:3" x14ac:dyDescent="0.25">
      <c r="A88" s="16" t="s">
        <v>613</v>
      </c>
      <c r="B88" s="16" t="s">
        <v>20</v>
      </c>
      <c r="C88" s="16" t="b">
        <v>1</v>
      </c>
    </row>
    <row r="89" spans="1:3" x14ac:dyDescent="0.25">
      <c r="A89" s="16" t="s">
        <v>609</v>
      </c>
      <c r="B89" s="16" t="s">
        <v>289</v>
      </c>
      <c r="C89" s="16" t="b">
        <v>1</v>
      </c>
    </row>
    <row r="90" spans="1:3" x14ac:dyDescent="0.25">
      <c r="A90" s="16" t="s">
        <v>615</v>
      </c>
      <c r="B90" s="16" t="s">
        <v>20</v>
      </c>
      <c r="C90" s="16" t="b">
        <v>1</v>
      </c>
    </row>
    <row r="91" spans="1:3" x14ac:dyDescent="0.25">
      <c r="A91" s="16" t="s">
        <v>611</v>
      </c>
      <c r="B91" s="16" t="s">
        <v>289</v>
      </c>
      <c r="C91" s="16" t="b">
        <v>1</v>
      </c>
    </row>
    <row r="92" spans="1:3" x14ac:dyDescent="0.25">
      <c r="A92" s="16" t="s">
        <v>614</v>
      </c>
      <c r="B92" s="16" t="s">
        <v>20</v>
      </c>
      <c r="C92" s="16" t="b">
        <v>1</v>
      </c>
    </row>
    <row r="93" spans="1:3" x14ac:dyDescent="0.25">
      <c r="A93" s="16" t="s">
        <v>610</v>
      </c>
      <c r="B93" s="16" t="s">
        <v>289</v>
      </c>
      <c r="C93" s="16" t="b">
        <v>1</v>
      </c>
    </row>
    <row r="94" spans="1:3" x14ac:dyDescent="0.25">
      <c r="A94" s="17" t="s">
        <v>188</v>
      </c>
      <c r="B94" s="16" t="s">
        <v>289</v>
      </c>
      <c r="C94" s="16" t="b">
        <v>1</v>
      </c>
    </row>
    <row r="95" spans="1:3" x14ac:dyDescent="0.25">
      <c r="A95" s="17" t="s">
        <v>511</v>
      </c>
      <c r="B95" s="16" t="s">
        <v>135</v>
      </c>
      <c r="C95" s="16" t="b">
        <v>1</v>
      </c>
    </row>
    <row r="96" spans="1:3" x14ac:dyDescent="0.25">
      <c r="A96" s="17" t="s">
        <v>203</v>
      </c>
      <c r="B96" s="16" t="s">
        <v>289</v>
      </c>
      <c r="C96" s="16" t="b">
        <v>1</v>
      </c>
    </row>
    <row r="97" spans="1:3" x14ac:dyDescent="0.25">
      <c r="A97" s="17" t="s">
        <v>585</v>
      </c>
      <c r="B97" s="16" t="s">
        <v>135</v>
      </c>
      <c r="C97" s="16" t="b">
        <v>1</v>
      </c>
    </row>
    <row r="98" spans="1:3" x14ac:dyDescent="0.25">
      <c r="A98" s="17" t="s">
        <v>194</v>
      </c>
      <c r="B98" s="16" t="s">
        <v>289</v>
      </c>
      <c r="C98" s="16" t="b">
        <v>1</v>
      </c>
    </row>
    <row r="99" spans="1:3" x14ac:dyDescent="0.25">
      <c r="A99" s="17" t="s">
        <v>528</v>
      </c>
      <c r="B99" s="16" t="s">
        <v>135</v>
      </c>
      <c r="C99" s="16" t="b">
        <v>1</v>
      </c>
    </row>
    <row r="100" spans="1:3" x14ac:dyDescent="0.25">
      <c r="A100" s="17" t="s">
        <v>195</v>
      </c>
      <c r="B100" s="16" t="s">
        <v>289</v>
      </c>
      <c r="C100" s="16" t="b">
        <v>1</v>
      </c>
    </row>
    <row r="101" spans="1:3" x14ac:dyDescent="0.25">
      <c r="A101" s="17" t="s">
        <v>545</v>
      </c>
      <c r="B101" s="16" t="s">
        <v>135</v>
      </c>
      <c r="C101" s="16" t="b">
        <v>1</v>
      </c>
    </row>
    <row r="102" spans="1:3" x14ac:dyDescent="0.25">
      <c r="A102" s="17" t="s">
        <v>196</v>
      </c>
      <c r="B102" s="16" t="s">
        <v>289</v>
      </c>
      <c r="C102" s="16" t="b">
        <v>1</v>
      </c>
    </row>
    <row r="103" spans="1:3" x14ac:dyDescent="0.25">
      <c r="A103" s="17" t="s">
        <v>565</v>
      </c>
      <c r="B103" s="16" t="s">
        <v>135</v>
      </c>
      <c r="C103" s="16" t="b">
        <v>1</v>
      </c>
    </row>
    <row r="104" spans="1:3" x14ac:dyDescent="0.25">
      <c r="A104" s="17" t="s">
        <v>197</v>
      </c>
      <c r="B104" s="16" t="s">
        <v>289</v>
      </c>
      <c r="C104" s="16" t="b">
        <v>1</v>
      </c>
    </row>
    <row r="105" spans="1:3" x14ac:dyDescent="0.25">
      <c r="A105" s="17" t="s">
        <v>532</v>
      </c>
      <c r="B105" s="16" t="s">
        <v>135</v>
      </c>
      <c r="C105" s="16" t="b">
        <v>1</v>
      </c>
    </row>
    <row r="106" spans="1:3" x14ac:dyDescent="0.25">
      <c r="A106" s="17" t="s">
        <v>198</v>
      </c>
      <c r="B106" s="16" t="s">
        <v>289</v>
      </c>
      <c r="C106" s="16" t="b">
        <v>1</v>
      </c>
    </row>
    <row r="107" spans="1:3" x14ac:dyDescent="0.25">
      <c r="A107" s="17" t="s">
        <v>550</v>
      </c>
      <c r="B107" s="16" t="s">
        <v>135</v>
      </c>
      <c r="C107" s="16" t="b">
        <v>1</v>
      </c>
    </row>
    <row r="108" spans="1:3" x14ac:dyDescent="0.25">
      <c r="A108" s="17" t="s">
        <v>199</v>
      </c>
      <c r="B108" s="16" t="s">
        <v>289</v>
      </c>
      <c r="C108" s="16" t="b">
        <v>1</v>
      </c>
    </row>
    <row r="109" spans="1:3" x14ac:dyDescent="0.25">
      <c r="A109" s="17" t="s">
        <v>569</v>
      </c>
      <c r="B109" s="16" t="s">
        <v>135</v>
      </c>
      <c r="C109" s="16" t="b">
        <v>1</v>
      </c>
    </row>
    <row r="110" spans="1:3" x14ac:dyDescent="0.25">
      <c r="A110" s="17" t="s">
        <v>189</v>
      </c>
      <c r="B110" s="16" t="s">
        <v>289</v>
      </c>
      <c r="C110" s="16" t="b">
        <v>1</v>
      </c>
    </row>
    <row r="111" spans="1:3" x14ac:dyDescent="0.25">
      <c r="A111" s="17" t="s">
        <v>524</v>
      </c>
      <c r="B111" s="16" t="s">
        <v>135</v>
      </c>
      <c r="C111" s="16" t="b">
        <v>1</v>
      </c>
    </row>
    <row r="112" spans="1:3" x14ac:dyDescent="0.25">
      <c r="A112" s="17" t="s">
        <v>190</v>
      </c>
      <c r="B112" s="16" t="s">
        <v>289</v>
      </c>
      <c r="C112" s="16" t="b">
        <v>1</v>
      </c>
    </row>
    <row r="113" spans="1:3" x14ac:dyDescent="0.25">
      <c r="A113" s="17" t="s">
        <v>541</v>
      </c>
      <c r="B113" s="16" t="s">
        <v>135</v>
      </c>
      <c r="C113" s="16" t="b">
        <v>1</v>
      </c>
    </row>
    <row r="114" spans="1:3" x14ac:dyDescent="0.25">
      <c r="A114" s="17" t="s">
        <v>191</v>
      </c>
      <c r="B114" s="16" t="s">
        <v>289</v>
      </c>
      <c r="C114" s="16" t="b">
        <v>1</v>
      </c>
    </row>
    <row r="115" spans="1:3" x14ac:dyDescent="0.25">
      <c r="A115" s="17" t="s">
        <v>560</v>
      </c>
      <c r="B115" s="16" t="s">
        <v>135</v>
      </c>
      <c r="C115" s="16" t="b">
        <v>1</v>
      </c>
    </row>
    <row r="116" spans="1:3" x14ac:dyDescent="0.25">
      <c r="A116" s="17" t="s">
        <v>202</v>
      </c>
      <c r="B116" s="16" t="s">
        <v>289</v>
      </c>
      <c r="C116" s="16" t="b">
        <v>1</v>
      </c>
    </row>
    <row r="117" spans="1:3" x14ac:dyDescent="0.25">
      <c r="A117" s="17" t="s">
        <v>574</v>
      </c>
      <c r="B117" s="16" t="s">
        <v>135</v>
      </c>
      <c r="C117" s="16" t="b">
        <v>1</v>
      </c>
    </row>
    <row r="118" spans="1:3" x14ac:dyDescent="0.25">
      <c r="A118" s="17" t="s">
        <v>204</v>
      </c>
      <c r="B118" s="16" t="s">
        <v>289</v>
      </c>
      <c r="C118" s="16" t="b">
        <v>1</v>
      </c>
    </row>
    <row r="119" spans="1:3" x14ac:dyDescent="0.25">
      <c r="A119" s="17" t="s">
        <v>579</v>
      </c>
      <c r="B119" s="16" t="s">
        <v>135</v>
      </c>
      <c r="C119" s="16" t="b">
        <v>1</v>
      </c>
    </row>
    <row r="120" spans="1:3" x14ac:dyDescent="0.25">
      <c r="A120" s="14" t="s">
        <v>736</v>
      </c>
      <c r="B120" s="14" t="s">
        <v>9</v>
      </c>
      <c r="C120" s="14" t="b">
        <v>0</v>
      </c>
    </row>
    <row r="121" spans="1:3" x14ac:dyDescent="0.25">
      <c r="A121" s="14" t="s">
        <v>719</v>
      </c>
      <c r="B121" s="14" t="s">
        <v>8</v>
      </c>
      <c r="C121" s="14" t="b">
        <v>0</v>
      </c>
    </row>
    <row r="122" spans="1:3" x14ac:dyDescent="0.25">
      <c r="A122" s="14" t="s">
        <v>720</v>
      </c>
      <c r="B122" s="14" t="s">
        <v>8</v>
      </c>
      <c r="C122" s="14" t="b">
        <v>0</v>
      </c>
    </row>
    <row r="123" spans="1:3" x14ac:dyDescent="0.25">
      <c r="A123" s="18" t="s">
        <v>723</v>
      </c>
      <c r="B123" s="19" t="s">
        <v>91</v>
      </c>
      <c r="C123" s="19" t="b">
        <v>1</v>
      </c>
    </row>
    <row r="124" spans="1:3" x14ac:dyDescent="0.25">
      <c r="A124" s="18" t="s">
        <v>724</v>
      </c>
      <c r="B124" s="19" t="s">
        <v>289</v>
      </c>
      <c r="C124" s="19" t="b">
        <v>1</v>
      </c>
    </row>
    <row r="125" spans="1:3" x14ac:dyDescent="0.25">
      <c r="A125" s="18" t="s">
        <v>725</v>
      </c>
      <c r="B125" s="19" t="s">
        <v>91</v>
      </c>
      <c r="C125" s="19" t="b">
        <v>1</v>
      </c>
    </row>
    <row r="126" spans="1:3" x14ac:dyDescent="0.25">
      <c r="A126" s="18" t="s">
        <v>726</v>
      </c>
      <c r="B126" s="19" t="s">
        <v>289</v>
      </c>
      <c r="C126" s="19" t="b">
        <v>1</v>
      </c>
    </row>
    <row r="127" spans="1:3" x14ac:dyDescent="0.25">
      <c r="A127" s="20" t="s">
        <v>795</v>
      </c>
      <c r="B127" s="20" t="s">
        <v>8</v>
      </c>
      <c r="C127" s="20" t="b">
        <v>0</v>
      </c>
    </row>
    <row r="128" spans="1:3" x14ac:dyDescent="0.25">
      <c r="A128" s="20" t="s">
        <v>796</v>
      </c>
      <c r="B128" s="20" t="s">
        <v>8</v>
      </c>
      <c r="C128" s="20" t="b">
        <v>0</v>
      </c>
    </row>
    <row r="129" spans="1:3" x14ac:dyDescent="0.25">
      <c r="A129" s="20" t="s">
        <v>806</v>
      </c>
      <c r="B129" s="20" t="s">
        <v>8</v>
      </c>
      <c r="C129" s="20" t="b">
        <v>0</v>
      </c>
    </row>
    <row r="130" spans="1:3" x14ac:dyDescent="0.25">
      <c r="A130" s="20" t="s">
        <v>738</v>
      </c>
      <c r="B130" s="20" t="s">
        <v>135</v>
      </c>
      <c r="C130" s="20" t="b">
        <v>0</v>
      </c>
    </row>
    <row r="131" spans="1:3" x14ac:dyDescent="0.25">
      <c r="A131" s="20" t="s">
        <v>750</v>
      </c>
      <c r="B131" s="20" t="s">
        <v>8</v>
      </c>
      <c r="C131" s="20" t="b">
        <v>0</v>
      </c>
    </row>
    <row r="132" spans="1:3" x14ac:dyDescent="0.25">
      <c r="A132" s="20" t="s">
        <v>737</v>
      </c>
      <c r="B132" s="20" t="s">
        <v>9</v>
      </c>
      <c r="C132" s="20" t="b">
        <v>0</v>
      </c>
    </row>
    <row r="133" spans="1:3" x14ac:dyDescent="0.25">
      <c r="A133" s="20" t="s">
        <v>753</v>
      </c>
      <c r="B133" s="20" t="s">
        <v>9</v>
      </c>
      <c r="C133" s="20" t="b">
        <v>0</v>
      </c>
    </row>
    <row r="134" spans="1:3" x14ac:dyDescent="0.25">
      <c r="A134" s="20" t="s">
        <v>819</v>
      </c>
      <c r="B134" s="20" t="s">
        <v>8</v>
      </c>
      <c r="C134" s="20" t="b">
        <v>0</v>
      </c>
    </row>
    <row r="135" spans="1:3" x14ac:dyDescent="0.25">
      <c r="A135" s="11" t="s">
        <v>791</v>
      </c>
      <c r="B135" s="10" t="s">
        <v>91</v>
      </c>
      <c r="C135" s="10" t="b">
        <v>1</v>
      </c>
    </row>
    <row r="136" spans="1:3" x14ac:dyDescent="0.25">
      <c r="A136" s="11" t="s">
        <v>792</v>
      </c>
      <c r="B136" s="10" t="s">
        <v>289</v>
      </c>
      <c r="C136" s="10" t="b">
        <v>1</v>
      </c>
    </row>
    <row r="137" spans="1:3" x14ac:dyDescent="0.25">
      <c r="A137" s="11" t="s">
        <v>793</v>
      </c>
      <c r="B137" s="10" t="s">
        <v>91</v>
      </c>
      <c r="C137" s="10" t="b">
        <v>1</v>
      </c>
    </row>
    <row r="138" spans="1:3" x14ac:dyDescent="0.25">
      <c r="A138" s="11" t="s">
        <v>794</v>
      </c>
      <c r="B138" s="10" t="s">
        <v>289</v>
      </c>
      <c r="C138" s="10" t="b">
        <v>1</v>
      </c>
    </row>
    <row r="139" spans="1:3" x14ac:dyDescent="0.25">
      <c r="A139" s="10" t="s">
        <v>751</v>
      </c>
      <c r="B139" s="10" t="s">
        <v>289</v>
      </c>
      <c r="C139" s="10" t="b">
        <v>1</v>
      </c>
    </row>
    <row r="140" spans="1:3" x14ac:dyDescent="0.25">
      <c r="A140" s="10" t="s">
        <v>749</v>
      </c>
      <c r="B140" s="10" t="s">
        <v>135</v>
      </c>
      <c r="C140" s="10" t="b">
        <v>1</v>
      </c>
    </row>
    <row r="141" spans="1:3" x14ac:dyDescent="0.25">
      <c r="A141" s="1"/>
    </row>
  </sheetData>
  <sortState xmlns:xlrd2="http://schemas.microsoft.com/office/spreadsheetml/2017/richdata2" ref="A145:C149">
    <sortCondition ref="A14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404D-F8ED-48AC-926B-6CCF3EC5D991}">
  <dimension ref="A1:I2"/>
  <sheetViews>
    <sheetView tabSelected="1" workbookViewId="0">
      <selection activeCell="E15" sqref="E15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6.42578125" customWidth="1"/>
    <col min="4" max="4" width="15" bestFit="1" customWidth="1"/>
    <col min="6" max="6" width="13.85546875" bestFit="1" customWidth="1"/>
    <col min="7" max="7" width="38.7109375" customWidth="1"/>
    <col min="8" max="8" width="37.28515625" bestFit="1" customWidth="1"/>
    <col min="9" max="9" width="11.42578125" customWidth="1"/>
  </cols>
  <sheetData>
    <row r="1" spans="1:9" x14ac:dyDescent="0.25">
      <c r="A1" s="2" t="s">
        <v>827</v>
      </c>
      <c r="B1" s="2" t="s">
        <v>828</v>
      </c>
      <c r="C1" s="21" t="s">
        <v>829</v>
      </c>
      <c r="D1" s="21" t="s">
        <v>830</v>
      </c>
      <c r="E1" s="21" t="s">
        <v>831</v>
      </c>
      <c r="F1" s="21" t="s">
        <v>832</v>
      </c>
      <c r="G1" s="21" t="s">
        <v>833</v>
      </c>
      <c r="H1" t="s">
        <v>834</v>
      </c>
      <c r="I1" s="21" t="s">
        <v>835</v>
      </c>
    </row>
    <row r="2" spans="1:9" x14ac:dyDescent="0.25">
      <c r="A2" t="s">
        <v>821</v>
      </c>
      <c r="B2" t="s">
        <v>820</v>
      </c>
      <c r="C2" t="s">
        <v>788</v>
      </c>
      <c r="D2" t="s">
        <v>788</v>
      </c>
      <c r="E2" t="s">
        <v>836</v>
      </c>
      <c r="F2" s="22" t="s">
        <v>837</v>
      </c>
      <c r="G2" s="4" t="s">
        <v>838</v>
      </c>
      <c r="H2" s="21" t="s">
        <v>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calculates</vt:lpstr>
      <vt:lpstr>prompt_types</vt:lpstr>
      <vt:lpstr>model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2019-03-07T17:57:27Z</dcterms:modified>
</cp:coreProperties>
</file>