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43F924A-B6A8-4FD8-8A21-F42C3526B5A5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4" i="3" l="1"/>
  <c r="B21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<sst xmlns="http://schemas.openxmlformats.org/spreadsheetml/2006/main" count="2119" uniqueCount="816">
  <si>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</si>
  <si>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</si>
  <si>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</si>
  <si>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</si>
  <si>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</si>
  <si>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</si>
  <si>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</si>
  <si>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</si>
  <si>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</si>
  <si>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</si>
  <si>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</si>
  <si>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</si>
  <si>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</si>
  <si>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</si>
  <si>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</si>
  <si>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</si>
  <si>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</si>
  <si>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</si>
  <si>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</si>
  <si>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</si>
  <si>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</si>
  <si>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</si>
  <si>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</si>
  <si>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</si>
  <si>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</si>
  <si>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</si>
  <si>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</si>
  <si>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</si>
  <si>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</si>
  <si>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</si>
  <si>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</si>
  <si>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</si>
  <si>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</si>
  <si>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</si>
  <si>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</si>
  <si>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</si>
  <si>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</si>
  <si>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</si>
  <si>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</si>
  <si>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</si>
  <si>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</si>
  <si>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</si>
  <si>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</si>
  <si>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</si>
  <si>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</si>
  <si>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</si>
  <si>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</si>
  <si>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</si>
  <si>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</si>
  <si>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</si>
  <si>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</si>
  <si>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</si>
  <si>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</si>
  <si>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</si>
  <si>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</si>
  <si>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</si>
  <si>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</si>
  <si>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</si>
  <si>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</si>
  <si>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</si>
  <si>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</si>
  <si>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</si>
  <si>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</si>
  <si>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</si>
  <si>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</si>
  <si>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</si>
  <si>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</si>
  <si>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</si>
  <si>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</si>
  <si>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</si>
  <si>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</si>
  <si>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</si>
  <si>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</si>
  <si>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</si>
  <si>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</si>
  <si>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</si>
  <si>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</si>
  <si>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</si>
  <si>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</si>
  <si>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</si>
  <si>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</si>
  <si>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</si>
  <si>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</si>
  <si>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</si>
  <si>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</si>
  <si>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</si>
  <si>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</si>
  <si>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</si>
  <si>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</si>
  <si>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</si>
  <si>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</si>
  <si>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</si>
  <si>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</si>
  <si>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</si>
  <si>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</si>
  <si>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</si>
  <si>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</si>
  <si>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</si>
  <si>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</si>
  <si>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</si>
  <si>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</si>
  <si>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</si>
  <si>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</si>
  <si>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</si>
  <si>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</si>
  <si>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</si>
  <si>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</si>
  <si>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</si>
  <si>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</si>
  <si>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</si>
  <si>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</si>
  <si>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</si>
  <si>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</si>
  <si>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</si>
  <si>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</si>
  <si>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</si>
  <si>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</si>
  <si>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</si>
  <si>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</si>
  <si>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</si>
  <si>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</si>
  <si>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</si>
  <si>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</si>
  <si>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</si>
  <si>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</si>
  <si>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</si>
  <si>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</si>
  <si>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</si>
  <si>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</si>
  <si>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</si>
  <si>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</si>
  <si>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</si>
  <si>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</si>
  <si>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</si>
  <si>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</si>
  <si>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</si>
  <si>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</si>
  <si>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</si>
  <si>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</si>
  <si>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</si>
  <si>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</si>
  <si>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</si>
  <si>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</si>
  <si>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</si>
  <si>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</si>
  <si>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</si>
  <si>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</si>
  <si>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</si>
  <si>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</si>
  <si>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</si>
  <si>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</si>
  <si>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</si>
  <si>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</si>
  <si>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</si>
  <si>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</si>
  <si>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</si>
  <si>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</si>
  <si>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</si>
  <si>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</si>
  <si>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</si>
  <si>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</si>
  <si>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</si>
  <si>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</si>
  <si>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</si>
  <si>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</si>
  <si>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</si>
  <si>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</si>
  <si>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</si>
  <si>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</si>
  <si>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</si>
  <si>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</si>
  <si>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</si>
  <si>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</si>
  <si>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</si>
  <si>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</si>
  <si>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</si>
  <si>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</si>
  <si>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</si>
  <si>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</si>
  <si>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</si>
  <si>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</si>
  <si>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</si>
  <si>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</si>
  <si>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</si>
  <si>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</si>
  <si>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</si>
  <si>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</si>
  <si>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</si>
  <si>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</si>
  <si>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</si>
  <si>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</si>
  <si>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</si>
  <si>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</si>
  <si>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</si>
  <si>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</si>
  <si>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</si>
  <si>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</si>
  <si>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</si>
  <si>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</si>
  <si>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</si>
  <si>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</si>
  <si>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</si>
  <si>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</si>
  <si>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</si>
  <si>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</si>
  <si>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</si>
  <si>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</si>
  <si>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</si>
  <si>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</si>
  <si>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</si>
  <si>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</si>
  <si>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</si>
  <si>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</si>
  <si>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</si>
  <si>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</si>
  <si>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</si>
  <si>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</si>
  <si>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</si>
  <si>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</si>
  <si>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</si>
  <si>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</si>
  <si>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</si>
  <si>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</si>
  <si>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</si>
  <si>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</si>
  <si>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</si>
  <si>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</si>
  <si>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</si>
  <si>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</si>
  <si>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</si>
  <si>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</si>
  <si>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</si>
  <si>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</si>
  <si>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</si>
  <si>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</si>
  <si>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</si>
  <si>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</si>
  <si>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</si>
  <si>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</si>
  <si>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</si>
  <si>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</si>
  <si>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</si>
  <si>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</si>
  <si>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</si>
  <si>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</si>
  <si>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</si>
  <si>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</si>
  <si>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</si>
  <si>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</si>
  <si>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</si>
  <si>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</si>
  <si>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</si>
  <si>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</si>
  <si>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</si>
  <si>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</si>
  <si>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</si>
  <si>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</si>
  <si>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</si>
  <si>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</si>
  <si>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</si>
  <si>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</si>
  <si>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</si>
  <si>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</si>
  <si>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</si>
  <si>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</si>
  <si>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</si>
  <si>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</si>
  <si>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</si>
  <si>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</si>
  <si>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</si>
  <si>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</si>
  <si>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</si>
  <si>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</si>
  <si>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</si>
  <si>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</si>
  <si>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</si>
  <si>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</si>
  <si>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</si>
  <si>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</si>
  <si>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</si>
  <si>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</si>
  <si>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</si>
  <si>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</si>
  <si>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</si>
  <si>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</si>
  <si>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</si>
  <si>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</si>
  <si>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</si>
  <si>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</si>
  <si>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</si>
  <si>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</si>
  <si>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</si>
  <si>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</si>
  <si>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</si>
  <si>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</si>
  <si>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</si>
  <si>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</si>
  <si>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</si>
  <si>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</si>
  <si>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</si>
  <si>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</si>
  <si>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</si>
  <si>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</si>
  <si>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</si>
  <si>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</si>
  <si>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</si>
  <si>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</si>
  <si>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</si>
  <si>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</si>
  <si>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</si>
  <si>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</si>
  <si>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</si>
  <si>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</si>
  <si>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</si>
  <si>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</si>
  <si>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</si>
  <si>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</si>
  <si>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</si>
  <si>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</si>
  <si>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</si>
  <si>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</si>
  <si>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</si>
  <si>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</si>
  <si>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</si>
  <si>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</si>
  <si>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</si>
  <si>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</si>
  <si>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</si>
  <si>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</si>
  <si>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</si>
  <si>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</si>
  <si>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</si>
  <si>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</si>
  <si>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</si>
  <si>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</si>
  <si>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</si>
  <si>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</si>
  <si>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</si>
  <si>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</si>
  <si>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</si>
  <si>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</si>
  <si>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</si>
  <si>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</si>
  <si>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</si>
  <si>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</si>
  <si>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</si>
  <si>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</si>
  <si>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</si>
  <si>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</si>
  <si>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</si>
  <si>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</si>
  <si>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</si>
  <si>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</si>
  <si>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</si>
  <si>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</si>
  <si>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</si>
  <si>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</si>
  <si>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</si>
  <si>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</si>
  <si>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</si>
  <si>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</si>
  <si>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</si>
  <si>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</si>
  <si>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</si>
  <si>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</si>
  <si>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</si>
  <si>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</si>
  <si>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</si>
  <si>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</si>
  <si>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</si>
  <si>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Diagnosis 1</t>
  </si>
  <si>
    <t>Diagnosis 2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</si>
  <si>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</si>
  <si>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</si>
  <si>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</si>
  <si>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</si>
  <si>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</si>
  <si>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</si>
  <si>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</si>
  <si>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</si>
  <si>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</si>
  <si>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</si>
  <si>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</si>
  <si>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</si>
  <si>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</si>
  <si>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</si>
  <si>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</si>
  <si>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</si>
  <si>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</si>
  <si>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</si>
  <si>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</si>
  <si>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</si>
  <si>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</si>
  <si>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</si>
  <si>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</si>
  <si>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</si>
  <si>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</si>
  <si>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</si>
  <si>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</si>
  <si>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</si>
  <si>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</si>
  <si>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</si>
  <si>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</si>
  <si>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</si>
  <si>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</si>
  <si>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</si>
  <si>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</si>
  <si>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data('dob') == null</t>
  </si>
  <si>
    <t>Is date of birth known?</t>
  </si>
  <si>
    <t>Sabe da data do nascimento ?</t>
  </si>
  <si>
    <t>selected(data('exactdob'), '1')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</si>
  <si>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</si>
  <si>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</si>
  <si>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</si>
  <si>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</si>
  <si>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</si>
  <si>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</si>
  <si>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</si>
  <si>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</si>
  <si>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</si>
  <si>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</si>
  <si>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</si>
  <si>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</si>
  <si>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</si>
  <si>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</si>
  <si>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</si>
  <si>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</si>
  <si>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</si>
  <si>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</si>
  <si>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</si>
  <si>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</si>
  <si>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</si>
  <si>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</si>
  <si>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</si>
  <si>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</si>
  <si>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</si>
  <si>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</si>
  <si>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</si>
  <si>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</si>
  <si>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</si>
  <si>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</si>
  <si>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</si>
  <si>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</si>
  <si>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</si>
  <si>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</si>
  <si>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</si>
  <si>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</si>
  <si>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</si>
  <si>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</si>
  <si>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</si>
  <si>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</si>
  <si>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</si>
  <si>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</si>
  <si>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</si>
  <si>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</si>
  <si>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</si>
  <si>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</si>
  <si>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</si>
  <si>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</si>
  <si>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</si>
  <si>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</si>
  <si>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</si>
  <si>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</si>
  <si>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</si>
  <si>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</si>
  <si>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</si>
  <si>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</si>
  <si>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</si>
  <si>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</si>
  <si>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</si>
  <si>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</si>
  <si>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</si>
  <si>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</si>
  <si>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</si>
  <si>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</si>
  <si>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</si>
  <si>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</si>
  <si>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</si>
  <si>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</si>
  <si>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</si>
  <si>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</si>
  <si>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</si>
  <si>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</si>
  <si>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</si>
  <si>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</si>
  <si>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</si>
  <si>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</si>
  <si>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</si>
  <si>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</si>
  <si>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</si>
  <si>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</si>
  <si>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</si>
  <si>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</si>
  <si>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</si>
  <si>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</si>
  <si>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</si>
  <si>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</si>
  <si>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</si>
  <si>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</si>
  <si>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</si>
  <si>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</si>
  <si>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</si>
  <si>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</si>
  <si>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</si>
  <si>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</si>
  <si>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</si>
  <si>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</si>
  <si>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</si>
  <si>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</si>
  <si>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</si>
  <si>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</si>
  <si>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</si>
  <si>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</si>
  <si>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</si>
  <si>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</si>
  <si>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</si>
  <si>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</si>
  <si>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</si>
  <si>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</si>
  <si>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</si>
  <si>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</si>
  <si>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</si>
  <si>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</si>
  <si>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</si>
  <si>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</si>
  <si>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</si>
  <si>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</si>
  <si>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</si>
  <si>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</si>
  <si>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</si>
  <si>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</si>
  <si>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</si>
  <si>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</si>
  <si>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</si>
  <si>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</si>
  <si>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</si>
  <si>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</si>
  <si>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</si>
  <si>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</si>
  <si>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</si>
  <si>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</si>
  <si>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</si>
  <si>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</si>
  <si>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</si>
  <si>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</si>
  <si>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</si>
  <si>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</si>
  <si>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</si>
  <si>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</si>
  <si>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</si>
  <si>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</si>
  <si>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</si>
  <si>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</si>
  <si>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</si>
  <si>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</si>
  <si>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</si>
  <si>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</si>
  <si>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</si>
  <si>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</si>
  <si>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</si>
  <si>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</si>
  <si>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</si>
  <si>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</si>
  <si>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</si>
  <si>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</si>
  <si>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</si>
  <si>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</si>
  <si>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</si>
  <si>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</si>
  <si>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</si>
  <si>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</si>
  <si>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</si>
  <si>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</si>
  <si>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</si>
  <si>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</si>
  <si>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</si>
  <si>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</si>
  <si>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</si>
  <si>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</si>
  <si>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</si>
  <si>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</si>
  <si>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</si>
  <si>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</si>
  <si>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</si>
  <si>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</si>
  <si>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</si>
  <si>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</si>
  <si>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</si>
  <si>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</si>
  <si>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</si>
  <si>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</si>
  <si>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</si>
  <si>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</si>
  <si>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</si>
  <si>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</si>
  <si>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</si>
  <si>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</si>
  <si>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</si>
  <si>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</si>
  <si>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</si>
  <si>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</si>
  <si>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</si>
  <si>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</si>
  <si>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</si>
  <si>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</si>
  <si>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</si>
  <si>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</si>
  <si>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defdiag1n</t>
  </si>
  <si>
    <t>defdiag2n</t>
  </si>
  <si>
    <t>defdiag2</t>
  </si>
  <si>
    <t>roundsdate</t>
  </si>
  <si>
    <t>camq</t>
  </si>
  <si>
    <t>roundq</t>
  </si>
  <si>
    <t>secq</t>
  </si>
  <si>
    <t>Child has moved section</t>
  </si>
  <si>
    <t>Child has moved bed</t>
  </si>
  <si>
    <t>Paulo - rounds</t>
  </si>
  <si>
    <t>initrounds</t>
  </si>
  <si>
    <t>NA - Don't know</t>
  </si>
  <si>
    <t>do section survey</t>
  </si>
  <si>
    <t>finalize</t>
  </si>
  <si>
    <t>vdcart</t>
  </si>
  <si>
    <t>((data('vcartT') == 'NV' || data('vcartT') == 'PC' || data('vcartT') == null) &amp;&amp; data('vcartR') == null) || data('vcartR') == 'NV'</t>
  </si>
  <si>
    <t>data('roundsdate')</t>
  </si>
  <si>
    <t>selected(data('vcartR'), 'NTS')</t>
  </si>
  <si>
    <t>linked_table</t>
  </si>
  <si>
    <t>linked_rounds</t>
  </si>
  <si>
    <t>Registered 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</si>
  <si>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</si>
  <si>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</si>
  <si>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</si>
  <si>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</si>
  <si>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</si>
  <si>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</si>
  <si>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</si>
  <si>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</si>
  <si>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</si>
  <si>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rounds</t>
  </si>
  <si>
    <t>nome = ?</t>
  </si>
  <si>
    <t>[data('nome')]</t>
  </si>
  <si>
    <t>{ id: opendatakit.getCurrentInstanceId(), roundsdate: data('roundsdate') , nome: data('nome')}</t>
  </si>
  <si>
    <t>{}</t>
  </si>
  <si>
    <t>Day of registration</t>
  </si>
  <si>
    <t>required</t>
  </si>
  <si>
    <t>campcode</t>
  </si>
  <si>
    <t>troc_cart</t>
  </si>
  <si>
    <t>horainth</t>
  </si>
  <si>
    <t>horaintm</t>
  </si>
  <si>
    <t>hemogli1</t>
  </si>
  <si>
    <t>leucocito</t>
  </si>
  <si>
    <t>gepor</t>
  </si>
  <si>
    <t>geresl</t>
  </si>
  <si>
    <t>transtot</t>
  </si>
  <si>
    <t>sanguegrp</t>
  </si>
  <si>
    <t>blood</t>
  </si>
  <si>
    <t>A+</t>
  </si>
  <si>
    <t>A</t>
  </si>
  <si>
    <t>falh</t>
  </si>
  <si>
    <t>falm</t>
  </si>
  <si>
    <t>tdr</t>
  </si>
  <si>
    <t>Positive</t>
  </si>
  <si>
    <t>Negative</t>
  </si>
  <si>
    <t>Not performed</t>
  </si>
  <si>
    <t>timeNA</t>
  </si>
  <si>
    <t>Time unknown</t>
  </si>
  <si>
    <t>horaintq</t>
  </si>
  <si>
    <t>falq</t>
  </si>
  <si>
    <t>hemogli1q</t>
  </si>
  <si>
    <t>leucocitoq</t>
  </si>
  <si>
    <t>transtotq</t>
  </si>
  <si>
    <t>cnoNA</t>
  </si>
  <si>
    <t>Name of child</t>
  </si>
  <si>
    <t>Nome do filho(a)</t>
  </si>
  <si>
    <t>data('prodiag1') == null</t>
  </si>
  <si>
    <t>Did the child take part in the April 2018 campaign?</t>
  </si>
  <si>
    <t xml:space="preserve">A criança tinha participado na campanha de vacinação no mês de Abril de 2018 ? </t>
  </si>
  <si>
    <t>Informant</t>
  </si>
  <si>
    <t>Informante</t>
  </si>
  <si>
    <t>vaccines</t>
  </si>
  <si>
    <t>If older than 5</t>
  </si>
  <si>
    <t>selected(data('vcartR'),'MA')</t>
  </si>
  <si>
    <t>(data('cicbcgtipo') == null &amp;&amp; data('anos')&lt;5 &amp;&amp; data('dob') == null) || (data('cicbcgtipo') == null &amp;&amp; not(calculates.FiveYears()) &amp;&amp; data('dob') != null)</t>
  </si>
  <si>
    <t>(data('cicbcgmae') == null &amp;&amp; data('cicbcgtipo') != '6' &amp;&amp; data('anos')&lt;5 &amp;&amp; data('dob') == null) || (data('cicbcgmae') == null &amp;&amp; data('cicbcgtipo') != '6' &amp;&amp; not(calculates.FiveYears()) &amp;&amp; data('dob') != null)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</si>
  <si>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</si>
  <si>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</si>
  <si>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</si>
  <si>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</si>
  <si>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</si>
  <si>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</si>
  <si>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</si>
  <si>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</si>
  <si>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</si>
  <si>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</si>
  <si>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</si>
  <si>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</si>
  <si>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</si>
  <si>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</si>
  <si>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</si>
  <si>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</si>
  <si>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</si>
  <si>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</si>
  <si>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</si>
  <si>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</si>
  <si>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</si>
  <si>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data('nomemae') == null</t>
  </si>
  <si>
    <t>Does the child live in the project area?</t>
  </si>
  <si>
    <t>A criança vive na area de estudo de PSB ?</t>
  </si>
  <si>
    <t>selected(data('project'),'1')</t>
  </si>
  <si>
    <t>If in study area</t>
  </si>
  <si>
    <t>Where do you live?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</si>
  <si>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</si>
  <si>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</si>
  <si>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</si>
  <si>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</si>
  <si>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</si>
  <si>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</si>
  <si>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</si>
  <si>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</si>
  <si>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</si>
  <si>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</si>
  <si>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</si>
  <si>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</si>
  <si>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</si>
  <si>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</si>
  <si>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</si>
  <si>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</si>
  <si>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</si>
  <si>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</si>
  <si>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</si>
  <si>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</si>
  <si>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</si>
  <si>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</si>
  <si>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Describe where you live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</si>
  <si>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</si>
  <si>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</si>
  <si>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</si>
  <si>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</si>
  <si>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</si>
  <si>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</si>
  <si>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</si>
  <si>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</si>
  <si>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</si>
  <si>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</si>
  <si>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</si>
  <si>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</si>
  <si>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Do people from the project come by your village?</t>
  </si>
  <si>
    <t>selected(data('tabq'),'1')</t>
  </si>
  <si>
    <t>If people come by</t>
  </si>
  <si>
    <t>Region</t>
  </si>
  <si>
    <t>Neighbourhood</t>
  </si>
  <si>
    <t>Bairro</t>
  </si>
  <si>
    <t>Name of village</t>
  </si>
  <si>
    <t>data('bairro') == null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</si>
  <si>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</si>
  <si>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</si>
  <si>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</si>
  <si>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</si>
  <si>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</si>
  <si>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</si>
  <si>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</si>
  <si>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</si>
  <si>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</si>
  <si>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</si>
  <si>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</si>
  <si>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</si>
  <si>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</si>
  <si>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</si>
  <si>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</si>
  <si>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</si>
  <si>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</si>
  <si>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</si>
  <si>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</si>
  <si>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</si>
  <si>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</si>
  <si>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</si>
  <si>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</si>
  <si>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</si>
  <si>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data('bcgnse') == null</t>
  </si>
  <si>
    <t>Gender</t>
  </si>
  <si>
    <t>Genero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</si>
  <si>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</si>
  <si>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</si>
  <si>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</si>
  <si>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</si>
  <si>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</si>
  <si>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</si>
  <si>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(selected(data('inf'),'3') || selected(data('inf'),'4') || selected(data('inf'),'5')) &amp;&amp; data('teloutro') == '999999999' ||(selected(data('inf'),'3') || selected(data('inf'),'4') || selected(data('inf'),'5') &amp;&amp; data('teloutro') == null)</t>
  </si>
  <si>
    <t>Is the child born at HNSM?</t>
  </si>
  <si>
    <t>A criança nasceu no HNSM ?</t>
  </si>
  <si>
    <t>data('luzhnsm') == null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</si>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</sst>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5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1" fillId="11" borderId="0" xfId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619</v>
      </c>
      <c r="B2" s="2"/>
      <c r="C2" s="2"/>
      <c r="D2" s="2"/>
    </row>
    <row r="3" spans="1:4" x14ac:dyDescent="0.25">
      <c r="A3" s="2"/>
      <c r="B3" s="2" t="s">
        <v>620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617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616</v>
      </c>
      <c r="D5" t="s">
        <v>616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843"/>
  <sheetViews>
    <sheetView workbookViewId="0">
      <pane ySplit="1" topLeftCell="A184" activePane="bottomLeft" state="frozen"/>
      <selection pane="bottomLeft" activeCell="C193" sqref="C19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6.28515625" bestFit="1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643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8" x14ac:dyDescent="0.25">
      <c r="B2" t="s">
        <v>18</v>
      </c>
    </row>
    <row r="3" spans="1:18" ht="16.7" customHeight="1" x14ac:dyDescent="0.25">
      <c r="D3" t="s">
        <v>8</v>
      </c>
      <c r="F3" t="s">
        <v>610</v>
      </c>
      <c r="G3" t="s">
        <v>642</v>
      </c>
      <c r="M3" t="b">
        <v>1</v>
      </c>
      <c r="N3" s="4" t="s">
        <v>21</v>
      </c>
      <c r="Q3" s="4"/>
      <c r="R3" s="4"/>
    </row>
    <row r="4" spans="1:18" x14ac:dyDescent="0.25">
      <c r="B4" t="s">
        <v>19</v>
      </c>
    </row>
    <row r="5" spans="1:18" x14ac:dyDescent="0.25">
      <c r="B5" t="s">
        <v>18</v>
      </c>
    </row>
    <row r="6" spans="1:18" x14ac:dyDescent="0.25">
      <c r="D6" t="s">
        <v>9</v>
      </c>
      <c r="E6" t="s">
        <v>392</v>
      </c>
      <c r="F6" t="s">
        <v>386</v>
      </c>
      <c r="G6" t="s">
        <v>405</v>
      </c>
    </row>
    <row r="7" spans="1:18" x14ac:dyDescent="0.25">
      <c r="B7" t="s">
        <v>19</v>
      </c>
    </row>
    <row r="8" spans="1:18" x14ac:dyDescent="0.25">
      <c r="B8" t="s">
        <v>18</v>
      </c>
    </row>
    <row r="9" spans="1:18" ht="16.7" customHeight="1" x14ac:dyDescent="0.25">
      <c r="D9" t="s">
        <v>8</v>
      </c>
      <c r="F9" t="s">
        <v>330</v>
      </c>
      <c r="G9" t="s">
        <v>671</v>
      </c>
      <c r="H9" t="s">
        <v>672</v>
      </c>
      <c r="P9" t="s">
        <v>421</v>
      </c>
    </row>
    <row r="10" spans="1:18" ht="16.7" customHeight="1" x14ac:dyDescent="0.25">
      <c r="D10" t="s">
        <v>9</v>
      </c>
      <c r="E10" t="s">
        <v>22</v>
      </c>
      <c r="F10" t="s">
        <v>338</v>
      </c>
      <c r="G10" t="s">
        <v>778</v>
      </c>
      <c r="H10" t="s">
        <v>779</v>
      </c>
    </row>
    <row r="11" spans="1:18" x14ac:dyDescent="0.25">
      <c r="B11" t="s">
        <v>19</v>
      </c>
    </row>
    <row r="12" spans="1:18" x14ac:dyDescent="0.25">
      <c r="B12" t="s">
        <v>18</v>
      </c>
    </row>
    <row r="13" spans="1:18" x14ac:dyDescent="0.25">
      <c r="D13" t="s">
        <v>625</v>
      </c>
      <c r="E13" t="s">
        <v>626</v>
      </c>
      <c r="G13" t="s">
        <v>627</v>
      </c>
    </row>
    <row r="14" spans="1:18" x14ac:dyDescent="0.25">
      <c r="B14" t="s">
        <v>19</v>
      </c>
    </row>
    <row r="15" spans="1:18" ht="16.7" customHeight="1" x14ac:dyDescent="0.25">
      <c r="A15" s="21"/>
      <c r="B15" t="s">
        <v>377</v>
      </c>
      <c r="C15" t="s">
        <v>407</v>
      </c>
    </row>
    <row r="16" spans="1:18" ht="16.7" customHeight="1" x14ac:dyDescent="0.25">
      <c r="B16" t="s">
        <v>18</v>
      </c>
    </row>
    <row r="17" spans="1:18" ht="16.7" customHeight="1" x14ac:dyDescent="0.25">
      <c r="D17" t="s">
        <v>9</v>
      </c>
      <c r="E17" t="s">
        <v>29</v>
      </c>
      <c r="F17" t="s">
        <v>51</v>
      </c>
      <c r="G17" t="s">
        <v>408</v>
      </c>
      <c r="H17" t="s">
        <v>409</v>
      </c>
    </row>
    <row r="18" spans="1:18" ht="16.7" customHeight="1" x14ac:dyDescent="0.25">
      <c r="B18" t="s">
        <v>377</v>
      </c>
      <c r="C18" t="s">
        <v>410</v>
      </c>
      <c r="R18" t="s">
        <v>411</v>
      </c>
    </row>
    <row r="19" spans="1:18" ht="16.7" customHeight="1" x14ac:dyDescent="0.25">
      <c r="D19" t="s">
        <v>50</v>
      </c>
      <c r="F19" t="s">
        <v>323</v>
      </c>
      <c r="G19" t="s">
        <v>412</v>
      </c>
      <c r="H19" t="s">
        <v>413</v>
      </c>
    </row>
    <row r="20" spans="1:18" x14ac:dyDescent="0.25">
      <c r="B20" t="s">
        <v>381</v>
      </c>
    </row>
    <row r="21" spans="1:18" x14ac:dyDescent="0.25">
      <c r="B21" t="s">
        <v>19</v>
      </c>
    </row>
    <row r="22" spans="1:18" x14ac:dyDescent="0.25">
      <c r="A22" s="21"/>
      <c r="B22" t="s">
        <v>381</v>
      </c>
    </row>
    <row r="23" spans="1:18" x14ac:dyDescent="0.25">
      <c r="A23" s="34"/>
      <c r="B23" t="s">
        <v>377</v>
      </c>
      <c r="C23" t="s">
        <v>789</v>
      </c>
    </row>
    <row r="24" spans="1:18" x14ac:dyDescent="0.25">
      <c r="B24" t="s">
        <v>18</v>
      </c>
    </row>
    <row r="25" spans="1:18" x14ac:dyDescent="0.25">
      <c r="D25" t="s">
        <v>9</v>
      </c>
      <c r="E25" t="s">
        <v>52</v>
      </c>
      <c r="F25" s="1" t="s">
        <v>328</v>
      </c>
      <c r="G25" t="s">
        <v>787</v>
      </c>
      <c r="H25" t="s">
        <v>788</v>
      </c>
    </row>
    <row r="26" spans="1:18" x14ac:dyDescent="0.25">
      <c r="B26" t="s">
        <v>19</v>
      </c>
      <c r="F26" s="1"/>
    </row>
    <row r="27" spans="1:18" x14ac:dyDescent="0.25">
      <c r="A27" s="34"/>
      <c r="B27" t="s">
        <v>381</v>
      </c>
      <c r="F27" s="1"/>
    </row>
    <row r="28" spans="1:18" x14ac:dyDescent="0.25">
      <c r="A28" s="29"/>
      <c r="B28" t="s">
        <v>377</v>
      </c>
      <c r="C28" t="s">
        <v>777</v>
      </c>
    </row>
    <row r="29" spans="1:18" ht="16.7" customHeight="1" x14ac:dyDescent="0.25">
      <c r="B29" t="s">
        <v>18</v>
      </c>
    </row>
    <row r="30" spans="1:18" ht="16.7" customHeight="1" x14ac:dyDescent="0.25">
      <c r="D30" t="s">
        <v>146</v>
      </c>
      <c r="E30" t="s">
        <v>248</v>
      </c>
      <c r="F30" t="s">
        <v>248</v>
      </c>
      <c r="G30" t="s">
        <v>753</v>
      </c>
      <c r="Q30" t="s">
        <v>754</v>
      </c>
    </row>
    <row r="31" spans="1:18" ht="16.7" customHeight="1" x14ac:dyDescent="0.25">
      <c r="B31" t="s">
        <v>19</v>
      </c>
    </row>
    <row r="32" spans="1:18" ht="16.7" customHeight="1" x14ac:dyDescent="0.25">
      <c r="B32" t="s">
        <v>755</v>
      </c>
      <c r="C32" t="s">
        <v>756</v>
      </c>
      <c r="Q32" t="s">
        <v>757</v>
      </c>
    </row>
    <row r="33" spans="2:17" ht="16.7" customHeight="1" x14ac:dyDescent="0.25">
      <c r="B33" t="s">
        <v>18</v>
      </c>
    </row>
    <row r="34" spans="2:17" ht="16.7" customHeight="1" x14ac:dyDescent="0.25">
      <c r="B34" t="s">
        <v>377</v>
      </c>
      <c r="C34" t="s">
        <v>758</v>
      </c>
      <c r="Q34" t="s">
        <v>759</v>
      </c>
    </row>
    <row r="35" spans="2:17" ht="16.5" customHeight="1" x14ac:dyDescent="0.25">
      <c r="D35" t="s">
        <v>379</v>
      </c>
      <c r="F35" t="s">
        <v>294</v>
      </c>
      <c r="L35" t="s">
        <v>760</v>
      </c>
      <c r="Q35" t="s">
        <v>761</v>
      </c>
    </row>
    <row r="36" spans="2:17" ht="16.7" customHeight="1" x14ac:dyDescent="0.25">
      <c r="D36" t="s">
        <v>8</v>
      </c>
      <c r="F36" t="s">
        <v>294</v>
      </c>
      <c r="G36" t="s">
        <v>762</v>
      </c>
      <c r="H36" t="s">
        <v>763</v>
      </c>
      <c r="O36" t="b">
        <v>1</v>
      </c>
      <c r="Q36" t="s">
        <v>764</v>
      </c>
    </row>
    <row r="37" spans="2:17" ht="16.7" customHeight="1" x14ac:dyDescent="0.25">
      <c r="D37" t="s">
        <v>20</v>
      </c>
      <c r="F37" t="s">
        <v>88</v>
      </c>
      <c r="P37" t="s">
        <v>421</v>
      </c>
      <c r="Q37" t="s">
        <v>762</v>
      </c>
    </row>
    <row r="38" spans="2:17" ht="16.7" customHeight="1" x14ac:dyDescent="0.25">
      <c r="D38" t="s">
        <v>379</v>
      </c>
      <c r="F38" t="s">
        <v>310</v>
      </c>
      <c r="L38" t="s">
        <v>765</v>
      </c>
      <c r="Q38" t="s">
        <v>766</v>
      </c>
    </row>
    <row r="39" spans="2:17" ht="16.7" customHeight="1" x14ac:dyDescent="0.25">
      <c r="B39" t="s">
        <v>381</v>
      </c>
    </row>
    <row r="40" spans="2:17" ht="16.7" customHeight="1" x14ac:dyDescent="0.25">
      <c r="B40" t="s">
        <v>377</v>
      </c>
      <c r="C40" t="s">
        <v>767</v>
      </c>
      <c r="Q40" t="s">
        <v>759</v>
      </c>
    </row>
    <row r="41" spans="2:17" ht="16.7" customHeight="1" x14ac:dyDescent="0.25">
      <c r="D41" t="s">
        <v>379</v>
      </c>
      <c r="F41" t="s">
        <v>295</v>
      </c>
      <c r="L41" t="s">
        <v>768</v>
      </c>
      <c r="Q41" t="s">
        <v>769</v>
      </c>
    </row>
    <row r="42" spans="2:17" ht="16.7" customHeight="1" x14ac:dyDescent="0.25">
      <c r="D42" t="s">
        <v>8</v>
      </c>
      <c r="F42" t="s">
        <v>295</v>
      </c>
      <c r="G42" t="s">
        <v>762</v>
      </c>
      <c r="H42" t="s">
        <v>763</v>
      </c>
      <c r="O42" t="b">
        <v>1</v>
      </c>
    </row>
    <row r="43" spans="2:17" ht="16.7" customHeight="1" x14ac:dyDescent="0.25">
      <c r="D43" t="s">
        <v>20</v>
      </c>
      <c r="F43" t="s">
        <v>89</v>
      </c>
      <c r="P43" t="s">
        <v>421</v>
      </c>
    </row>
    <row r="44" spans="2:17" ht="16.7" customHeight="1" x14ac:dyDescent="0.25">
      <c r="D44" t="s">
        <v>379</v>
      </c>
      <c r="F44" t="s">
        <v>311</v>
      </c>
      <c r="L44" t="s">
        <v>770</v>
      </c>
    </row>
    <row r="45" spans="2:17" ht="16.7" customHeight="1" x14ac:dyDescent="0.25">
      <c r="B45" t="s">
        <v>381</v>
      </c>
    </row>
    <row r="46" spans="2:17" ht="16.7" customHeight="1" x14ac:dyDescent="0.25">
      <c r="B46" t="s">
        <v>377</v>
      </c>
      <c r="C46" t="s">
        <v>771</v>
      </c>
      <c r="Q46" t="s">
        <v>759</v>
      </c>
    </row>
    <row r="47" spans="2:17" ht="16.7" customHeight="1" x14ac:dyDescent="0.25">
      <c r="D47" t="s">
        <v>379</v>
      </c>
      <c r="F47" t="s">
        <v>296</v>
      </c>
      <c r="L47" t="s">
        <v>772</v>
      </c>
      <c r="Q47" t="s">
        <v>769</v>
      </c>
    </row>
    <row r="48" spans="2:17" ht="16.7" customHeight="1" x14ac:dyDescent="0.25">
      <c r="D48" t="s">
        <v>8</v>
      </c>
      <c r="F48" t="s">
        <v>296</v>
      </c>
      <c r="G48" t="s">
        <v>762</v>
      </c>
      <c r="H48" t="s">
        <v>763</v>
      </c>
      <c r="O48" t="b">
        <v>1</v>
      </c>
    </row>
    <row r="49" spans="1:17" ht="16.7" customHeight="1" x14ac:dyDescent="0.25">
      <c r="D49" t="s">
        <v>20</v>
      </c>
      <c r="F49" t="s">
        <v>90</v>
      </c>
      <c r="P49" t="s">
        <v>421</v>
      </c>
    </row>
    <row r="50" spans="1:17" ht="16.7" customHeight="1" x14ac:dyDescent="0.25">
      <c r="D50" t="s">
        <v>379</v>
      </c>
      <c r="F50" t="s">
        <v>312</v>
      </c>
      <c r="L50" t="s">
        <v>773</v>
      </c>
    </row>
    <row r="51" spans="1:17" ht="16.7" customHeight="1" x14ac:dyDescent="0.25">
      <c r="B51" t="s">
        <v>381</v>
      </c>
    </row>
    <row r="52" spans="1:17" ht="16.7" customHeight="1" x14ac:dyDescent="0.25">
      <c r="B52" t="s">
        <v>19</v>
      </c>
    </row>
    <row r="53" spans="1:17" ht="16.7" customHeight="1" x14ac:dyDescent="0.25">
      <c r="A53" t="s">
        <v>774</v>
      </c>
      <c r="B53" t="s">
        <v>18</v>
      </c>
    </row>
    <row r="54" spans="1:17" ht="16.7" customHeight="1" x14ac:dyDescent="0.25">
      <c r="D54" t="s">
        <v>20</v>
      </c>
      <c r="F54" t="s">
        <v>321</v>
      </c>
      <c r="G54" t="s">
        <v>774</v>
      </c>
      <c r="H54" t="s">
        <v>774</v>
      </c>
      <c r="P54" t="s">
        <v>421</v>
      </c>
    </row>
    <row r="55" spans="1:17" ht="16.7" customHeight="1" x14ac:dyDescent="0.25">
      <c r="D55" t="s">
        <v>146</v>
      </c>
      <c r="E55" t="s">
        <v>670</v>
      </c>
      <c r="F55" t="s">
        <v>285</v>
      </c>
    </row>
    <row r="56" spans="1:17" ht="16.7" customHeight="1" x14ac:dyDescent="0.25">
      <c r="B56" t="s">
        <v>377</v>
      </c>
      <c r="C56" t="s">
        <v>775</v>
      </c>
      <c r="Q56" t="s">
        <v>776</v>
      </c>
    </row>
    <row r="57" spans="1:17" x14ac:dyDescent="0.25">
      <c r="D57" t="s">
        <v>379</v>
      </c>
      <c r="F57" t="s">
        <v>321</v>
      </c>
      <c r="L57">
        <v>99999</v>
      </c>
    </row>
    <row r="58" spans="1:17" x14ac:dyDescent="0.25">
      <c r="B58" t="s">
        <v>381</v>
      </c>
    </row>
    <row r="59" spans="1:17" x14ac:dyDescent="0.25">
      <c r="B59" t="s">
        <v>19</v>
      </c>
    </row>
    <row r="60" spans="1:17" ht="16.7" customHeight="1" x14ac:dyDescent="0.25">
      <c r="A60" s="29"/>
      <c r="B60" t="s">
        <v>381</v>
      </c>
    </row>
    <row r="61" spans="1:17" x14ac:dyDescent="0.25">
      <c r="A61" s="33"/>
      <c r="B61" t="s">
        <v>377</v>
      </c>
      <c r="C61" t="s">
        <v>752</v>
      </c>
    </row>
    <row r="62" spans="1:17" x14ac:dyDescent="0.25">
      <c r="B62" t="s">
        <v>18</v>
      </c>
    </row>
    <row r="63" spans="1:17" x14ac:dyDescent="0.25">
      <c r="D63" t="s">
        <v>9</v>
      </c>
      <c r="E63" t="s">
        <v>29</v>
      </c>
      <c r="F63" t="s">
        <v>335</v>
      </c>
      <c r="G63" t="s">
        <v>705</v>
      </c>
      <c r="H63" t="s">
        <v>706</v>
      </c>
    </row>
    <row r="64" spans="1:17" x14ac:dyDescent="0.25">
      <c r="B64" t="s">
        <v>377</v>
      </c>
      <c r="C64" t="s">
        <v>707</v>
      </c>
      <c r="Q64" t="s">
        <v>708</v>
      </c>
    </row>
    <row r="65" spans="2:17" ht="16.7" customHeight="1" x14ac:dyDescent="0.25">
      <c r="D65" t="s">
        <v>306</v>
      </c>
      <c r="E65" t="s">
        <v>235</v>
      </c>
      <c r="F65" t="s">
        <v>235</v>
      </c>
      <c r="G65" t="s">
        <v>709</v>
      </c>
      <c r="Q65" t="s">
        <v>710</v>
      </c>
    </row>
    <row r="66" spans="2:17" x14ac:dyDescent="0.25">
      <c r="B66" t="s">
        <v>377</v>
      </c>
      <c r="C66" t="s">
        <v>711</v>
      </c>
      <c r="Q66" t="s">
        <v>712</v>
      </c>
    </row>
    <row r="67" spans="2:17" x14ac:dyDescent="0.25">
      <c r="D67" t="s">
        <v>36</v>
      </c>
      <c r="E67" t="s">
        <v>242</v>
      </c>
      <c r="F67" t="s">
        <v>242</v>
      </c>
      <c r="G67" t="s">
        <v>713</v>
      </c>
      <c r="H67" t="s">
        <v>713</v>
      </c>
      <c r="P67" t="s">
        <v>421</v>
      </c>
    </row>
    <row r="68" spans="2:17" x14ac:dyDescent="0.25">
      <c r="D68" t="s">
        <v>379</v>
      </c>
      <c r="F68" t="s">
        <v>341</v>
      </c>
      <c r="L68" t="s">
        <v>714</v>
      </c>
    </row>
    <row r="69" spans="2:17" x14ac:dyDescent="0.25">
      <c r="B69" t="s">
        <v>381</v>
      </c>
    </row>
    <row r="70" spans="2:17" x14ac:dyDescent="0.25">
      <c r="B70" t="s">
        <v>377</v>
      </c>
      <c r="C70" t="s">
        <v>715</v>
      </c>
      <c r="Q70" t="s">
        <v>716</v>
      </c>
    </row>
    <row r="71" spans="2:17" x14ac:dyDescent="0.25">
      <c r="D71" t="s">
        <v>36</v>
      </c>
      <c r="E71" t="s">
        <v>243</v>
      </c>
      <c r="F71" t="s">
        <v>243</v>
      </c>
      <c r="G71" t="s">
        <v>713</v>
      </c>
      <c r="H71" t="s">
        <v>713</v>
      </c>
      <c r="P71" t="s">
        <v>421</v>
      </c>
    </row>
    <row r="72" spans="2:17" x14ac:dyDescent="0.25">
      <c r="D72" t="s">
        <v>379</v>
      </c>
      <c r="F72" t="s">
        <v>341</v>
      </c>
      <c r="L72" t="s">
        <v>717</v>
      </c>
    </row>
    <row r="73" spans="2:17" x14ac:dyDescent="0.25">
      <c r="B73" t="s">
        <v>381</v>
      </c>
    </row>
    <row r="74" spans="2:17" x14ac:dyDescent="0.25">
      <c r="B74" t="s">
        <v>377</v>
      </c>
      <c r="C74" t="s">
        <v>718</v>
      </c>
      <c r="Q74" t="s">
        <v>719</v>
      </c>
    </row>
    <row r="75" spans="2:17" x14ac:dyDescent="0.25">
      <c r="D75" t="s">
        <v>36</v>
      </c>
      <c r="E75" t="s">
        <v>244</v>
      </c>
      <c r="F75" t="s">
        <v>244</v>
      </c>
      <c r="G75" t="s">
        <v>713</v>
      </c>
      <c r="H75" t="s">
        <v>713</v>
      </c>
      <c r="P75" t="s">
        <v>421</v>
      </c>
    </row>
    <row r="76" spans="2:17" x14ac:dyDescent="0.25">
      <c r="D76" t="s">
        <v>379</v>
      </c>
      <c r="F76" t="s">
        <v>341</v>
      </c>
      <c r="L76" t="s">
        <v>720</v>
      </c>
    </row>
    <row r="77" spans="2:17" x14ac:dyDescent="0.25">
      <c r="B77" t="s">
        <v>381</v>
      </c>
    </row>
    <row r="78" spans="2:17" x14ac:dyDescent="0.25">
      <c r="B78" t="s">
        <v>377</v>
      </c>
      <c r="C78" t="s">
        <v>721</v>
      </c>
      <c r="Q78" t="s">
        <v>722</v>
      </c>
    </row>
    <row r="79" spans="2:17" x14ac:dyDescent="0.25">
      <c r="D79" t="s">
        <v>36</v>
      </c>
      <c r="E79" t="s">
        <v>245</v>
      </c>
      <c r="F79" t="s">
        <v>245</v>
      </c>
      <c r="G79" t="s">
        <v>713</v>
      </c>
      <c r="H79" t="s">
        <v>713</v>
      </c>
      <c r="P79" t="s">
        <v>421</v>
      </c>
    </row>
    <row r="80" spans="2:17" x14ac:dyDescent="0.25">
      <c r="D80" t="s">
        <v>379</v>
      </c>
      <c r="F80" t="s">
        <v>341</v>
      </c>
      <c r="L80" t="s">
        <v>723</v>
      </c>
    </row>
    <row r="81" spans="2:17" x14ac:dyDescent="0.25">
      <c r="B81" t="s">
        <v>381</v>
      </c>
    </row>
    <row r="82" spans="2:17" x14ac:dyDescent="0.25">
      <c r="B82" t="s">
        <v>377</v>
      </c>
      <c r="C82" t="s">
        <v>724</v>
      </c>
      <c r="Q82" t="s">
        <v>725</v>
      </c>
    </row>
    <row r="83" spans="2:17" x14ac:dyDescent="0.25">
      <c r="D83" t="s">
        <v>36</v>
      </c>
      <c r="E83" t="s">
        <v>246</v>
      </c>
      <c r="F83" t="s">
        <v>246</v>
      </c>
      <c r="G83" t="s">
        <v>713</v>
      </c>
      <c r="H83" t="s">
        <v>713</v>
      </c>
      <c r="P83" t="s">
        <v>421</v>
      </c>
    </row>
    <row r="84" spans="2:17" x14ac:dyDescent="0.25">
      <c r="D84" t="s">
        <v>379</v>
      </c>
      <c r="F84" t="s">
        <v>341</v>
      </c>
      <c r="L84" t="s">
        <v>726</v>
      </c>
    </row>
    <row r="85" spans="2:17" x14ac:dyDescent="0.25">
      <c r="B85" t="s">
        <v>381</v>
      </c>
    </row>
    <row r="86" spans="2:17" x14ac:dyDescent="0.25">
      <c r="B86" t="s">
        <v>377</v>
      </c>
      <c r="C86" t="s">
        <v>727</v>
      </c>
      <c r="Q86" t="s">
        <v>728</v>
      </c>
    </row>
    <row r="87" spans="2:17" x14ac:dyDescent="0.25">
      <c r="D87" t="s">
        <v>36</v>
      </c>
      <c r="E87" t="s">
        <v>247</v>
      </c>
      <c r="F87" t="s">
        <v>247</v>
      </c>
      <c r="G87" t="s">
        <v>713</v>
      </c>
      <c r="H87" t="s">
        <v>713</v>
      </c>
      <c r="P87" t="s">
        <v>421</v>
      </c>
    </row>
    <row r="88" spans="2:17" x14ac:dyDescent="0.25">
      <c r="D88" t="s">
        <v>379</v>
      </c>
      <c r="F88" t="s">
        <v>341</v>
      </c>
      <c r="L88" t="s">
        <v>729</v>
      </c>
    </row>
    <row r="89" spans="2:17" x14ac:dyDescent="0.25">
      <c r="B89" t="s">
        <v>381</v>
      </c>
    </row>
    <row r="90" spans="2:17" x14ac:dyDescent="0.25">
      <c r="B90" t="s">
        <v>377</v>
      </c>
      <c r="C90" t="s">
        <v>730</v>
      </c>
      <c r="Q90" t="s">
        <v>731</v>
      </c>
    </row>
    <row r="91" spans="2:17" x14ac:dyDescent="0.25">
      <c r="D91" t="s">
        <v>8</v>
      </c>
      <c r="F91" t="s">
        <v>250</v>
      </c>
      <c r="G91" t="s">
        <v>732</v>
      </c>
      <c r="P91" t="s">
        <v>421</v>
      </c>
    </row>
    <row r="92" spans="2:17" x14ac:dyDescent="0.25">
      <c r="D92" t="s">
        <v>379</v>
      </c>
      <c r="F92" t="s">
        <v>341</v>
      </c>
      <c r="L92" t="s">
        <v>733</v>
      </c>
    </row>
    <row r="93" spans="2:17" x14ac:dyDescent="0.25">
      <c r="B93" t="s">
        <v>381</v>
      </c>
    </row>
    <row r="94" spans="2:17" x14ac:dyDescent="0.25">
      <c r="B94" t="s">
        <v>377</v>
      </c>
      <c r="C94" t="s">
        <v>734</v>
      </c>
      <c r="Q94" t="s">
        <v>735</v>
      </c>
    </row>
    <row r="95" spans="2:17" x14ac:dyDescent="0.25">
      <c r="D95" t="s">
        <v>20</v>
      </c>
      <c r="F95" t="s">
        <v>219</v>
      </c>
      <c r="G95" t="s">
        <v>736</v>
      </c>
      <c r="H95" t="s">
        <v>736</v>
      </c>
      <c r="P95" t="s">
        <v>421</v>
      </c>
    </row>
    <row r="96" spans="2:17" x14ac:dyDescent="0.25">
      <c r="D96" t="s">
        <v>146</v>
      </c>
      <c r="E96" t="s">
        <v>62</v>
      </c>
      <c r="F96" t="s">
        <v>297</v>
      </c>
    </row>
    <row r="97" spans="2:17" x14ac:dyDescent="0.25">
      <c r="B97" t="s">
        <v>377</v>
      </c>
      <c r="C97" t="s">
        <v>737</v>
      </c>
      <c r="Q97" t="s">
        <v>738</v>
      </c>
    </row>
    <row r="98" spans="2:17" x14ac:dyDescent="0.25">
      <c r="D98" t="s">
        <v>379</v>
      </c>
      <c r="F98" t="s">
        <v>219</v>
      </c>
      <c r="L98">
        <v>99999</v>
      </c>
    </row>
    <row r="99" spans="2:17" x14ac:dyDescent="0.25">
      <c r="B99" t="s">
        <v>381</v>
      </c>
    </row>
    <row r="100" spans="2:17" x14ac:dyDescent="0.25">
      <c r="B100" t="s">
        <v>377</v>
      </c>
      <c r="C100" t="s">
        <v>739</v>
      </c>
      <c r="Q100" t="s">
        <v>740</v>
      </c>
    </row>
    <row r="101" spans="2:17" x14ac:dyDescent="0.25">
      <c r="D101" t="s">
        <v>8</v>
      </c>
      <c r="F101" t="s">
        <v>741</v>
      </c>
      <c r="G101" t="s">
        <v>732</v>
      </c>
      <c r="P101" t="s">
        <v>421</v>
      </c>
      <c r="Q101" t="s">
        <v>742</v>
      </c>
    </row>
    <row r="102" spans="2:17" x14ac:dyDescent="0.25">
      <c r="B102" t="s">
        <v>381</v>
      </c>
    </row>
    <row r="103" spans="2:17" x14ac:dyDescent="0.25">
      <c r="B103" t="s">
        <v>381</v>
      </c>
    </row>
    <row r="104" spans="2:17" x14ac:dyDescent="0.25">
      <c r="B104" t="s">
        <v>381</v>
      </c>
    </row>
    <row r="105" spans="2:17" x14ac:dyDescent="0.25">
      <c r="B105" t="s">
        <v>377</v>
      </c>
      <c r="C105" t="s">
        <v>743</v>
      </c>
      <c r="Q105" t="s">
        <v>744</v>
      </c>
    </row>
    <row r="106" spans="2:17" x14ac:dyDescent="0.25">
      <c r="D106" t="s">
        <v>9</v>
      </c>
      <c r="E106" t="s">
        <v>29</v>
      </c>
      <c r="F106" t="s">
        <v>340</v>
      </c>
      <c r="G106" t="s">
        <v>745</v>
      </c>
    </row>
    <row r="107" spans="2:17" x14ac:dyDescent="0.25">
      <c r="B107" t="s">
        <v>406</v>
      </c>
      <c r="C107" t="s">
        <v>746</v>
      </c>
      <c r="Q107" t="s">
        <v>747</v>
      </c>
    </row>
    <row r="108" spans="2:17" x14ac:dyDescent="0.25">
      <c r="D108" t="s">
        <v>36</v>
      </c>
      <c r="E108" t="s">
        <v>253</v>
      </c>
      <c r="F108" t="s">
        <v>253</v>
      </c>
      <c r="G108" t="s">
        <v>748</v>
      </c>
    </row>
    <row r="109" spans="2:17" x14ac:dyDescent="0.25">
      <c r="D109" t="s">
        <v>8</v>
      </c>
      <c r="F109" t="s">
        <v>235</v>
      </c>
      <c r="G109" t="s">
        <v>749</v>
      </c>
      <c r="H109" t="s">
        <v>750</v>
      </c>
      <c r="P109" t="s">
        <v>421</v>
      </c>
    </row>
    <row r="110" spans="2:17" x14ac:dyDescent="0.25">
      <c r="D110" t="s">
        <v>8</v>
      </c>
      <c r="F110" t="s">
        <v>339</v>
      </c>
      <c r="G110" t="s">
        <v>751</v>
      </c>
      <c r="P110" t="s">
        <v>421</v>
      </c>
    </row>
    <row r="111" spans="2:17" x14ac:dyDescent="0.25">
      <c r="B111" t="s">
        <v>381</v>
      </c>
    </row>
    <row r="112" spans="2:17" x14ac:dyDescent="0.25">
      <c r="B112" t="s">
        <v>381</v>
      </c>
    </row>
    <row r="113" spans="1:17" x14ac:dyDescent="0.25">
      <c r="B113" t="s">
        <v>19</v>
      </c>
    </row>
    <row r="114" spans="1:17" x14ac:dyDescent="0.25">
      <c r="A114" s="33"/>
      <c r="B114" t="s">
        <v>381</v>
      </c>
    </row>
    <row r="115" spans="1:17" x14ac:dyDescent="0.25">
      <c r="A115" s="32"/>
      <c r="B115" t="s">
        <v>377</v>
      </c>
      <c r="C115" t="s">
        <v>704</v>
      </c>
    </row>
    <row r="116" spans="1:17" x14ac:dyDescent="0.25">
      <c r="B116" t="s">
        <v>18</v>
      </c>
    </row>
    <row r="117" spans="1:17" x14ac:dyDescent="0.25">
      <c r="D117" t="s">
        <v>8</v>
      </c>
      <c r="F117" t="s">
        <v>331</v>
      </c>
      <c r="G117" t="s">
        <v>683</v>
      </c>
      <c r="H117" t="s">
        <v>684</v>
      </c>
      <c r="P117" t="s">
        <v>421</v>
      </c>
    </row>
    <row r="118" spans="1:17" x14ac:dyDescent="0.25">
      <c r="D118" t="s">
        <v>20</v>
      </c>
      <c r="F118" t="s">
        <v>327</v>
      </c>
      <c r="G118" t="s">
        <v>685</v>
      </c>
      <c r="H118" t="s">
        <v>686</v>
      </c>
      <c r="P118" t="s">
        <v>421</v>
      </c>
    </row>
    <row r="119" spans="1:17" x14ac:dyDescent="0.25">
      <c r="B119" t="s">
        <v>19</v>
      </c>
    </row>
    <row r="120" spans="1:17" x14ac:dyDescent="0.25">
      <c r="B120" t="s">
        <v>18</v>
      </c>
    </row>
    <row r="121" spans="1:17" x14ac:dyDescent="0.25">
      <c r="D121" t="s">
        <v>36</v>
      </c>
      <c r="E121" t="s">
        <v>217</v>
      </c>
      <c r="F121" t="s">
        <v>292</v>
      </c>
      <c r="G121" t="s">
        <v>687</v>
      </c>
      <c r="H121" t="s">
        <v>688</v>
      </c>
    </row>
    <row r="122" spans="1:17" x14ac:dyDescent="0.25">
      <c r="B122" t="s">
        <v>377</v>
      </c>
      <c r="C122" t="s">
        <v>689</v>
      </c>
      <c r="Q122" t="s">
        <v>690</v>
      </c>
    </row>
    <row r="123" spans="1:17" x14ac:dyDescent="0.25">
      <c r="D123" t="s">
        <v>36</v>
      </c>
      <c r="E123" t="s">
        <v>218</v>
      </c>
      <c r="F123" t="s">
        <v>293</v>
      </c>
      <c r="G123" t="s">
        <v>691</v>
      </c>
      <c r="H123" t="s">
        <v>135</v>
      </c>
      <c r="P123" t="s">
        <v>421</v>
      </c>
    </row>
    <row r="124" spans="1:17" x14ac:dyDescent="0.25">
      <c r="B124" t="s">
        <v>381</v>
      </c>
    </row>
    <row r="125" spans="1:17" x14ac:dyDescent="0.25">
      <c r="B125" t="s">
        <v>377</v>
      </c>
      <c r="C125" t="s">
        <v>689</v>
      </c>
      <c r="Q125" t="s">
        <v>692</v>
      </c>
    </row>
    <row r="126" spans="1:17" x14ac:dyDescent="0.25">
      <c r="D126" t="s">
        <v>379</v>
      </c>
      <c r="F126" t="s">
        <v>326</v>
      </c>
      <c r="L126" t="s">
        <v>693</v>
      </c>
    </row>
    <row r="127" spans="1:17" x14ac:dyDescent="0.25">
      <c r="B127" t="s">
        <v>380</v>
      </c>
      <c r="Q127" t="s">
        <v>694</v>
      </c>
    </row>
    <row r="128" spans="1:17" x14ac:dyDescent="0.25">
      <c r="D128" t="s">
        <v>379</v>
      </c>
      <c r="F128" t="s">
        <v>326</v>
      </c>
      <c r="L128" t="s">
        <v>695</v>
      </c>
    </row>
    <row r="129" spans="1:17" x14ac:dyDescent="0.25">
      <c r="B129" t="s">
        <v>381</v>
      </c>
    </row>
    <row r="130" spans="1:17" x14ac:dyDescent="0.25">
      <c r="D130" t="s">
        <v>9</v>
      </c>
      <c r="E130" t="s">
        <v>52</v>
      </c>
      <c r="F130" t="s">
        <v>324</v>
      </c>
      <c r="G130" t="s">
        <v>696</v>
      </c>
      <c r="H130" t="s">
        <v>697</v>
      </c>
    </row>
    <row r="131" spans="1:17" x14ac:dyDescent="0.25">
      <c r="B131" t="s">
        <v>377</v>
      </c>
      <c r="C131" t="s">
        <v>698</v>
      </c>
      <c r="Q131" t="s">
        <v>699</v>
      </c>
    </row>
    <row r="132" spans="1:17" x14ac:dyDescent="0.25">
      <c r="D132" t="s">
        <v>20</v>
      </c>
      <c r="F132" t="s">
        <v>325</v>
      </c>
      <c r="G132" t="s">
        <v>700</v>
      </c>
      <c r="H132" t="s">
        <v>701</v>
      </c>
      <c r="P132" t="s">
        <v>421</v>
      </c>
    </row>
    <row r="133" spans="1:17" x14ac:dyDescent="0.25">
      <c r="B133" t="s">
        <v>381</v>
      </c>
    </row>
    <row r="134" spans="1:17" x14ac:dyDescent="0.25">
      <c r="B134" t="s">
        <v>19</v>
      </c>
    </row>
    <row r="135" spans="1:17" x14ac:dyDescent="0.25">
      <c r="B135" t="s">
        <v>18</v>
      </c>
    </row>
    <row r="136" spans="1:17" x14ac:dyDescent="0.25">
      <c r="D136" t="s">
        <v>8</v>
      </c>
      <c r="F136" t="s">
        <v>332</v>
      </c>
      <c r="G136" t="s">
        <v>702</v>
      </c>
      <c r="H136" t="s">
        <v>703</v>
      </c>
      <c r="P136" t="s">
        <v>421</v>
      </c>
    </row>
    <row r="137" spans="1:17" x14ac:dyDescent="0.25">
      <c r="D137" t="s">
        <v>36</v>
      </c>
      <c r="E137" t="s">
        <v>54</v>
      </c>
      <c r="F137" t="s">
        <v>54</v>
      </c>
      <c r="G137" t="s">
        <v>676</v>
      </c>
      <c r="H137" t="s">
        <v>677</v>
      </c>
    </row>
    <row r="138" spans="1:17" x14ac:dyDescent="0.25">
      <c r="B138" t="s">
        <v>19</v>
      </c>
    </row>
    <row r="139" spans="1:17" x14ac:dyDescent="0.25">
      <c r="A139" s="32"/>
      <c r="B139" t="s">
        <v>381</v>
      </c>
    </row>
    <row r="140" spans="1:17" x14ac:dyDescent="0.25">
      <c r="A140" s="17"/>
      <c r="B140" t="s">
        <v>377</v>
      </c>
      <c r="C140" t="s">
        <v>414</v>
      </c>
    </row>
    <row r="141" spans="1:17" x14ac:dyDescent="0.25">
      <c r="B141" t="s">
        <v>18</v>
      </c>
    </row>
    <row r="142" spans="1:17" x14ac:dyDescent="0.25">
      <c r="B142" t="s">
        <v>377</v>
      </c>
      <c r="C142" t="s">
        <v>415</v>
      </c>
    </row>
    <row r="143" spans="1:17" x14ac:dyDescent="0.25">
      <c r="D143" t="s">
        <v>20</v>
      </c>
      <c r="F143" t="s">
        <v>289</v>
      </c>
      <c r="G143" t="s">
        <v>416</v>
      </c>
      <c r="H143" t="s">
        <v>417</v>
      </c>
      <c r="I143" s="3" t="s">
        <v>418</v>
      </c>
      <c r="J143" t="s">
        <v>419</v>
      </c>
      <c r="K143" t="s">
        <v>420</v>
      </c>
      <c r="P143" t="s">
        <v>421</v>
      </c>
    </row>
    <row r="144" spans="1:17" x14ac:dyDescent="0.25">
      <c r="D144" t="s">
        <v>146</v>
      </c>
      <c r="E144" t="s">
        <v>147</v>
      </c>
      <c r="F144" t="s">
        <v>286</v>
      </c>
      <c r="I144" s="3"/>
    </row>
    <row r="145" spans="2:17" x14ac:dyDescent="0.25">
      <c r="B145" t="s">
        <v>377</v>
      </c>
      <c r="C145" t="s">
        <v>422</v>
      </c>
      <c r="I145" s="3"/>
      <c r="Q145" t="s">
        <v>423</v>
      </c>
    </row>
    <row r="146" spans="2:17" x14ac:dyDescent="0.25">
      <c r="D146" t="s">
        <v>379</v>
      </c>
      <c r="F146" t="s">
        <v>342</v>
      </c>
      <c r="I146" s="3"/>
      <c r="L146" t="s">
        <v>424</v>
      </c>
    </row>
    <row r="147" spans="2:17" x14ac:dyDescent="0.25">
      <c r="B147" t="s">
        <v>380</v>
      </c>
      <c r="I147" s="3"/>
      <c r="Q147" t="s">
        <v>425</v>
      </c>
    </row>
    <row r="148" spans="2:17" x14ac:dyDescent="0.25">
      <c r="D148" t="s">
        <v>379</v>
      </c>
      <c r="F148" t="s">
        <v>342</v>
      </c>
      <c r="I148" s="3"/>
      <c r="L148" t="s">
        <v>426</v>
      </c>
    </row>
    <row r="149" spans="2:17" x14ac:dyDescent="0.25">
      <c r="B149" t="s">
        <v>381</v>
      </c>
      <c r="I149" s="3"/>
    </row>
    <row r="150" spans="2:17" x14ac:dyDescent="0.25">
      <c r="B150" t="s">
        <v>381</v>
      </c>
      <c r="I150" s="3"/>
    </row>
    <row r="151" spans="2:17" x14ac:dyDescent="0.25">
      <c r="B151" t="s">
        <v>377</v>
      </c>
      <c r="C151" t="s">
        <v>427</v>
      </c>
      <c r="I151" s="3"/>
    </row>
    <row r="152" spans="2:17" x14ac:dyDescent="0.25">
      <c r="D152" t="s">
        <v>20</v>
      </c>
      <c r="F152" t="s">
        <v>290</v>
      </c>
      <c r="G152" t="s">
        <v>428</v>
      </c>
      <c r="H152" t="s">
        <v>429</v>
      </c>
      <c r="I152" s="3" t="s">
        <v>430</v>
      </c>
      <c r="J152" t="s">
        <v>419</v>
      </c>
      <c r="K152" t="s">
        <v>420</v>
      </c>
      <c r="P152" t="s">
        <v>421</v>
      </c>
    </row>
    <row r="153" spans="2:17" x14ac:dyDescent="0.25">
      <c r="D153" t="s">
        <v>146</v>
      </c>
      <c r="E153" t="s">
        <v>147</v>
      </c>
      <c r="F153" t="s">
        <v>287</v>
      </c>
      <c r="I153" s="3"/>
    </row>
    <row r="154" spans="2:17" x14ac:dyDescent="0.25">
      <c r="B154" t="s">
        <v>377</v>
      </c>
      <c r="C154" t="s">
        <v>431</v>
      </c>
      <c r="I154" s="3"/>
      <c r="Q154" t="s">
        <v>423</v>
      </c>
    </row>
    <row r="155" spans="2:17" x14ac:dyDescent="0.25">
      <c r="D155" t="s">
        <v>379</v>
      </c>
      <c r="F155" t="s">
        <v>344</v>
      </c>
      <c r="I155" s="3"/>
      <c r="L155" t="s">
        <v>432</v>
      </c>
    </row>
    <row r="156" spans="2:17" x14ac:dyDescent="0.25">
      <c r="B156" t="s">
        <v>380</v>
      </c>
      <c r="I156" s="3"/>
      <c r="Q156" t="s">
        <v>425</v>
      </c>
    </row>
    <row r="157" spans="2:17" x14ac:dyDescent="0.25">
      <c r="D157" t="s">
        <v>379</v>
      </c>
      <c r="F157" t="s">
        <v>344</v>
      </c>
      <c r="I157" s="3"/>
      <c r="L157" t="s">
        <v>433</v>
      </c>
    </row>
    <row r="158" spans="2:17" x14ac:dyDescent="0.25">
      <c r="B158" t="s">
        <v>381</v>
      </c>
      <c r="I158" s="3"/>
    </row>
    <row r="159" spans="2:17" x14ac:dyDescent="0.25">
      <c r="B159" t="s">
        <v>381</v>
      </c>
      <c r="I159" s="3"/>
    </row>
    <row r="160" spans="2:17" x14ac:dyDescent="0.25">
      <c r="B160" t="s">
        <v>377</v>
      </c>
      <c r="C160" t="s">
        <v>786</v>
      </c>
      <c r="Q160" t="s">
        <v>780</v>
      </c>
    </row>
    <row r="161" spans="1:18" x14ac:dyDescent="0.25">
      <c r="D161" t="s">
        <v>20</v>
      </c>
      <c r="F161" t="s">
        <v>291</v>
      </c>
      <c r="G161" t="s">
        <v>781</v>
      </c>
      <c r="H161" t="s">
        <v>782</v>
      </c>
      <c r="I161" s="3" t="s">
        <v>783</v>
      </c>
      <c r="J161" t="s">
        <v>419</v>
      </c>
      <c r="K161" t="s">
        <v>420</v>
      </c>
      <c r="P161" t="s">
        <v>421</v>
      </c>
    </row>
    <row r="162" spans="1:18" x14ac:dyDescent="0.25">
      <c r="D162" t="s">
        <v>146</v>
      </c>
      <c r="E162" t="s">
        <v>147</v>
      </c>
      <c r="F162" t="s">
        <v>288</v>
      </c>
      <c r="I162" s="3"/>
    </row>
    <row r="163" spans="1:18" x14ac:dyDescent="0.25">
      <c r="B163" t="s">
        <v>377</v>
      </c>
      <c r="C163" t="s">
        <v>784</v>
      </c>
      <c r="I163" s="3"/>
      <c r="Q163" t="s">
        <v>423</v>
      </c>
    </row>
    <row r="164" spans="1:18" x14ac:dyDescent="0.25">
      <c r="D164" t="s">
        <v>379</v>
      </c>
      <c r="F164" t="s">
        <v>343</v>
      </c>
      <c r="I164" s="3"/>
      <c r="L164" t="s">
        <v>785</v>
      </c>
    </row>
    <row r="165" spans="1:18" x14ac:dyDescent="0.25">
      <c r="B165" t="s">
        <v>380</v>
      </c>
      <c r="I165" s="3"/>
      <c r="Q165" t="s">
        <v>425</v>
      </c>
    </row>
    <row r="166" spans="1:18" x14ac:dyDescent="0.25">
      <c r="D166" t="s">
        <v>379</v>
      </c>
      <c r="F166" t="s">
        <v>343</v>
      </c>
      <c r="I166" s="3"/>
      <c r="L166" t="s">
        <v>785</v>
      </c>
    </row>
    <row r="167" spans="1:18" x14ac:dyDescent="0.25">
      <c r="B167" t="s">
        <v>381</v>
      </c>
      <c r="I167" s="3"/>
    </row>
    <row r="168" spans="1:18" x14ac:dyDescent="0.25">
      <c r="B168" t="s">
        <v>381</v>
      </c>
      <c r="I168" s="3"/>
    </row>
    <row r="169" spans="1:18" x14ac:dyDescent="0.25">
      <c r="B169" t="s">
        <v>19</v>
      </c>
      <c r="I169" s="3"/>
    </row>
    <row r="170" spans="1:18" x14ac:dyDescent="0.25">
      <c r="A170" s="17"/>
      <c r="B170" t="s">
        <v>381</v>
      </c>
      <c r="I170" s="3"/>
    </row>
    <row r="171" spans="1:18" x14ac:dyDescent="0.25">
      <c r="A171" s="10"/>
      <c r="B171" t="s">
        <v>377</v>
      </c>
      <c r="C171" t="s">
        <v>681</v>
      </c>
      <c r="I171" s="3"/>
    </row>
    <row r="172" spans="1:18" x14ac:dyDescent="0.25">
      <c r="B172" t="s">
        <v>18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8" x14ac:dyDescent="0.25">
      <c r="D173" t="s">
        <v>434</v>
      </c>
      <c r="G173" t="s">
        <v>435</v>
      </c>
      <c r="H173" t="s">
        <v>436</v>
      </c>
    </row>
    <row r="174" spans="1:18" x14ac:dyDescent="0.25">
      <c r="D174" t="s">
        <v>36</v>
      </c>
      <c r="E174" s="1" t="s">
        <v>35</v>
      </c>
      <c r="F174" s="1" t="s">
        <v>316</v>
      </c>
      <c r="G174" s="1" t="s">
        <v>437</v>
      </c>
      <c r="H174" s="1" t="s">
        <v>438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8" x14ac:dyDescent="0.25">
      <c r="B175" t="s">
        <v>377</v>
      </c>
      <c r="C175" t="s">
        <v>439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t="s">
        <v>440</v>
      </c>
    </row>
    <row r="176" spans="1:18" ht="16.7" customHeight="1" x14ac:dyDescent="0.25">
      <c r="D176" t="s">
        <v>308</v>
      </c>
      <c r="F176" s="1" t="s">
        <v>320</v>
      </c>
      <c r="G176" s="1" t="s">
        <v>441</v>
      </c>
      <c r="H176" s="1" t="s">
        <v>442</v>
      </c>
      <c r="I176" s="1"/>
      <c r="J176" s="1"/>
      <c r="K176" s="1"/>
      <c r="L176" s="1"/>
      <c r="M176" s="1"/>
      <c r="N176" s="1"/>
      <c r="O176" s="1"/>
      <c r="P176" s="1"/>
      <c r="Q176" s="1" t="s">
        <v>421</v>
      </c>
    </row>
    <row r="177" spans="1:18" ht="16.7" customHeight="1" x14ac:dyDescent="0.25">
      <c r="D177" t="s">
        <v>308</v>
      </c>
      <c r="F177" s="1" t="s">
        <v>318</v>
      </c>
      <c r="G177" s="1" t="s">
        <v>443</v>
      </c>
      <c r="H177" s="1" t="s">
        <v>444</v>
      </c>
      <c r="I177" s="1"/>
      <c r="J177" s="1"/>
      <c r="K177" s="1"/>
      <c r="L177" s="1"/>
      <c r="M177" s="1"/>
      <c r="N177" s="1"/>
      <c r="O177" s="1"/>
      <c r="P177" s="1"/>
      <c r="Q177" s="1" t="s">
        <v>421</v>
      </c>
    </row>
    <row r="178" spans="1:18" ht="16.7" customHeight="1" x14ac:dyDescent="0.25">
      <c r="B178" t="s">
        <v>381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8" x14ac:dyDescent="0.25">
      <c r="D179" t="s">
        <v>36</v>
      </c>
      <c r="E179" t="s">
        <v>37</v>
      </c>
      <c r="F179" s="1" t="s">
        <v>317</v>
      </c>
      <c r="G179" s="1" t="s">
        <v>445</v>
      </c>
      <c r="H179" s="1" t="s">
        <v>446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8" ht="16.7" customHeight="1" x14ac:dyDescent="0.25">
      <c r="B180" t="s">
        <v>19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8" x14ac:dyDescent="0.25">
      <c r="A181" s="10"/>
      <c r="B181" t="s">
        <v>381</v>
      </c>
      <c r="I181" s="3"/>
    </row>
    <row r="182" spans="1:18" x14ac:dyDescent="0.25">
      <c r="A182" s="31"/>
      <c r="B182" t="s">
        <v>377</v>
      </c>
      <c r="C182" t="s">
        <v>682</v>
      </c>
      <c r="I182" s="3"/>
    </row>
    <row r="183" spans="1:18" x14ac:dyDescent="0.25">
      <c r="B183" t="s">
        <v>18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8" x14ac:dyDescent="0.25">
      <c r="D184" t="s">
        <v>434</v>
      </c>
      <c r="F184" s="1"/>
      <c r="G184" s="1" t="s">
        <v>447</v>
      </c>
      <c r="H184" s="1" t="s">
        <v>448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8" x14ac:dyDescent="0.25">
      <c r="D185" t="s">
        <v>9</v>
      </c>
      <c r="E185" s="1" t="s">
        <v>29</v>
      </c>
      <c r="F185" s="1" t="s">
        <v>315</v>
      </c>
      <c r="G185" s="1" t="s">
        <v>449</v>
      </c>
      <c r="H185" s="1" t="s">
        <v>450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8" x14ac:dyDescent="0.25">
      <c r="B186" t="s">
        <v>377</v>
      </c>
      <c r="C186" t="s">
        <v>451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t="s">
        <v>440</v>
      </c>
    </row>
    <row r="187" spans="1:18" x14ac:dyDescent="0.25">
      <c r="D187" t="s">
        <v>308</v>
      </c>
      <c r="F187" s="1" t="s">
        <v>309</v>
      </c>
      <c r="G187" s="1" t="s">
        <v>441</v>
      </c>
      <c r="H187" s="1" t="s">
        <v>442</v>
      </c>
      <c r="I187" s="1"/>
      <c r="J187" s="1"/>
      <c r="K187" s="1"/>
      <c r="L187" s="1"/>
      <c r="M187" s="1"/>
      <c r="N187" s="1"/>
      <c r="O187" s="1"/>
      <c r="P187" s="1"/>
      <c r="Q187" s="1" t="s">
        <v>421</v>
      </c>
    </row>
    <row r="188" spans="1:18" x14ac:dyDescent="0.25">
      <c r="D188" t="s">
        <v>308</v>
      </c>
      <c r="F188" s="1" t="s">
        <v>307</v>
      </c>
      <c r="G188" s="1" t="s">
        <v>443</v>
      </c>
      <c r="H188" s="1" t="s">
        <v>452</v>
      </c>
      <c r="I188" s="1"/>
      <c r="J188" s="1"/>
      <c r="K188" s="1"/>
      <c r="L188" s="1"/>
      <c r="M188" s="1"/>
      <c r="N188" s="1"/>
      <c r="O188" s="1"/>
      <c r="P188" s="1"/>
      <c r="Q188" s="1" t="s">
        <v>421</v>
      </c>
    </row>
    <row r="189" spans="1:18" x14ac:dyDescent="0.25">
      <c r="B189" t="s">
        <v>381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8" x14ac:dyDescent="0.25">
      <c r="D190" t="s">
        <v>36</v>
      </c>
      <c r="E190" t="s">
        <v>37</v>
      </c>
      <c r="F190" s="1" t="s">
        <v>319</v>
      </c>
      <c r="G190" s="1" t="s">
        <v>445</v>
      </c>
      <c r="H190" s="1" t="s">
        <v>446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8" x14ac:dyDescent="0.25">
      <c r="B191" t="s">
        <v>19</v>
      </c>
    </row>
    <row r="192" spans="1:18" x14ac:dyDescent="0.25">
      <c r="A192" s="31"/>
      <c r="B192" t="s">
        <v>381</v>
      </c>
    </row>
    <row r="193" spans="1:18" ht="16.7" customHeight="1" x14ac:dyDescent="0.25">
      <c r="A193" s="22"/>
      <c r="B193" t="s">
        <v>377</v>
      </c>
      <c r="C193" t="s">
        <v>622</v>
      </c>
    </row>
    <row r="194" spans="1:18" ht="16.7" customHeight="1" x14ac:dyDescent="0.25">
      <c r="A194" t="s">
        <v>678</v>
      </c>
      <c r="B194" t="s">
        <v>18</v>
      </c>
    </row>
    <row r="195" spans="1:18" x14ac:dyDescent="0.25">
      <c r="D195" t="s">
        <v>9</v>
      </c>
      <c r="E195" t="s">
        <v>30</v>
      </c>
      <c r="F195" t="s">
        <v>400</v>
      </c>
      <c r="G195" t="s">
        <v>453</v>
      </c>
      <c r="H195" t="s">
        <v>454</v>
      </c>
    </row>
    <row r="196" spans="1:18" x14ac:dyDescent="0.25">
      <c r="B196" t="s">
        <v>377</v>
      </c>
      <c r="C196" t="s">
        <v>680</v>
      </c>
      <c r="Q196" t="s">
        <v>679</v>
      </c>
    </row>
    <row r="197" spans="1:18" x14ac:dyDescent="0.25">
      <c r="D197" t="s">
        <v>379</v>
      </c>
      <c r="F197" t="s">
        <v>316</v>
      </c>
      <c r="L197">
        <v>6</v>
      </c>
    </row>
    <row r="198" spans="1:18" x14ac:dyDescent="0.25">
      <c r="B198" t="s">
        <v>381</v>
      </c>
    </row>
    <row r="199" spans="1:18" x14ac:dyDescent="0.25">
      <c r="B199" t="s">
        <v>377</v>
      </c>
      <c r="C199" t="s">
        <v>455</v>
      </c>
      <c r="R199" t="s">
        <v>456</v>
      </c>
    </row>
    <row r="200" spans="1:18" x14ac:dyDescent="0.25">
      <c r="D200" t="s">
        <v>9</v>
      </c>
      <c r="E200" t="s">
        <v>29</v>
      </c>
      <c r="F200" t="s">
        <v>645</v>
      </c>
      <c r="G200" t="s">
        <v>457</v>
      </c>
      <c r="H200" t="s">
        <v>458</v>
      </c>
    </row>
    <row r="201" spans="1:18" x14ac:dyDescent="0.25">
      <c r="B201" t="s">
        <v>381</v>
      </c>
    </row>
    <row r="202" spans="1:18" ht="16.7" customHeight="1" x14ac:dyDescent="0.25">
      <c r="B202" t="s">
        <v>19</v>
      </c>
    </row>
    <row r="203" spans="1:18" ht="16.7" customHeight="1" x14ac:dyDescent="0.25">
      <c r="A203" s="23"/>
      <c r="B203" t="s">
        <v>377</v>
      </c>
      <c r="C203" t="s">
        <v>455</v>
      </c>
    </row>
    <row r="204" spans="1:18" x14ac:dyDescent="0.25">
      <c r="B204" t="s">
        <v>18</v>
      </c>
    </row>
    <row r="205" spans="1:18" x14ac:dyDescent="0.25">
      <c r="D205" t="s">
        <v>379</v>
      </c>
      <c r="F205" t="s">
        <v>621</v>
      </c>
      <c r="L205" t="s">
        <v>623</v>
      </c>
    </row>
    <row r="206" spans="1:18" x14ac:dyDescent="0.25">
      <c r="D206" t="s">
        <v>50</v>
      </c>
      <c r="F206" s="1" t="s">
        <v>269</v>
      </c>
      <c r="G206" s="1" t="s">
        <v>459</v>
      </c>
      <c r="H206" s="1" t="s">
        <v>460</v>
      </c>
      <c r="I206" s="1" t="s">
        <v>461</v>
      </c>
      <c r="J206" s="1" t="s">
        <v>462</v>
      </c>
      <c r="K206" s="1" t="s">
        <v>463</v>
      </c>
      <c r="L206" s="1"/>
      <c r="M206" s="1"/>
      <c r="N206" s="1"/>
      <c r="O206" s="1"/>
      <c r="P206" s="1"/>
      <c r="Q206" s="1"/>
      <c r="R206" s="1"/>
    </row>
    <row r="207" spans="1:18" x14ac:dyDescent="0.25">
      <c r="D207" t="s">
        <v>146</v>
      </c>
      <c r="E207" t="s">
        <v>91</v>
      </c>
      <c r="F207" s="1" t="s">
        <v>93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B208" t="s">
        <v>377</v>
      </c>
      <c r="C208" t="s">
        <v>464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 t="s">
        <v>465</v>
      </c>
    </row>
    <row r="209" spans="2:18" x14ac:dyDescent="0.25">
      <c r="D209" t="s">
        <v>379</v>
      </c>
      <c r="F209" s="1" t="s">
        <v>346</v>
      </c>
      <c r="G209" s="1"/>
      <c r="H209" s="1"/>
      <c r="I209" s="1"/>
      <c r="J209" s="1"/>
      <c r="K209" s="1"/>
      <c r="L209" s="1" t="s">
        <v>466</v>
      </c>
      <c r="M209" s="1"/>
      <c r="N209" s="1"/>
      <c r="O209" s="1"/>
      <c r="P209" s="1"/>
      <c r="Q209" s="1"/>
      <c r="R209" s="1"/>
    </row>
    <row r="210" spans="2:18" x14ac:dyDescent="0.25">
      <c r="B210" t="s">
        <v>380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 t="s">
        <v>467</v>
      </c>
    </row>
    <row r="211" spans="2:18" x14ac:dyDescent="0.25">
      <c r="D211" t="s">
        <v>379</v>
      </c>
      <c r="F211" s="1" t="s">
        <v>346</v>
      </c>
      <c r="G211" s="1"/>
      <c r="H211" s="1"/>
      <c r="I211" s="1"/>
      <c r="J211" s="1"/>
      <c r="K211" s="1"/>
      <c r="L211" s="1" t="s">
        <v>468</v>
      </c>
      <c r="M211" s="1"/>
      <c r="N211" s="1"/>
      <c r="O211" s="1"/>
      <c r="P211" s="1"/>
      <c r="Q211" s="1"/>
      <c r="R211" s="1"/>
    </row>
    <row r="212" spans="2:18" x14ac:dyDescent="0.25">
      <c r="B212" t="s">
        <v>381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 x14ac:dyDescent="0.25">
      <c r="D213" t="s">
        <v>50</v>
      </c>
      <c r="F213" s="1" t="s">
        <v>270</v>
      </c>
      <c r="G213" s="1" t="s">
        <v>469</v>
      </c>
      <c r="H213" s="1" t="s">
        <v>470</v>
      </c>
      <c r="I213" s="1" t="s">
        <v>471</v>
      </c>
      <c r="J213" s="1" t="s">
        <v>462</v>
      </c>
      <c r="K213" s="1" t="s">
        <v>463</v>
      </c>
      <c r="L213" s="1"/>
      <c r="M213" s="1"/>
      <c r="N213" s="1"/>
      <c r="O213" s="1"/>
      <c r="P213" s="1"/>
      <c r="Q213" s="1"/>
      <c r="R213" s="1"/>
    </row>
    <row r="214" spans="2:18" x14ac:dyDescent="0.25">
      <c r="D214" t="s">
        <v>146</v>
      </c>
      <c r="E214" t="s">
        <v>190</v>
      </c>
      <c r="F214" t="s">
        <v>98</v>
      </c>
    </row>
    <row r="215" spans="2:18" x14ac:dyDescent="0.25">
      <c r="B215" t="s">
        <v>377</v>
      </c>
      <c r="C215" t="s">
        <v>472</v>
      </c>
      <c r="R215" t="s">
        <v>473</v>
      </c>
    </row>
    <row r="216" spans="2:18" x14ac:dyDescent="0.25">
      <c r="D216" t="s">
        <v>379</v>
      </c>
      <c r="F216" s="1" t="s">
        <v>270</v>
      </c>
      <c r="G216" s="1"/>
      <c r="H216" s="1"/>
      <c r="J216" s="1"/>
      <c r="K216" s="1"/>
      <c r="L216" s="1" t="s">
        <v>468</v>
      </c>
      <c r="M216" s="1"/>
      <c r="N216" s="1"/>
      <c r="O216" s="1"/>
      <c r="P216" s="1"/>
      <c r="Q216" s="1"/>
      <c r="R216" s="1"/>
    </row>
    <row r="217" spans="2:18" x14ac:dyDescent="0.25">
      <c r="B217" t="s">
        <v>381</v>
      </c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 x14ac:dyDescent="0.25">
      <c r="B218" t="s">
        <v>377</v>
      </c>
      <c r="C218" t="s">
        <v>474</v>
      </c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 t="s">
        <v>465</v>
      </c>
    </row>
    <row r="219" spans="2:18" x14ac:dyDescent="0.25">
      <c r="D219" t="s">
        <v>379</v>
      </c>
      <c r="F219" s="1" t="s">
        <v>334</v>
      </c>
      <c r="G219" s="1"/>
      <c r="H219" s="1"/>
      <c r="J219" s="1"/>
      <c r="K219" s="1"/>
      <c r="L219" s="1" t="s">
        <v>475</v>
      </c>
      <c r="M219" s="1"/>
      <c r="N219" s="1"/>
      <c r="O219" s="1"/>
      <c r="P219" s="1"/>
      <c r="Q219" s="1"/>
      <c r="R219" s="1"/>
    </row>
    <row r="220" spans="2:18" x14ac:dyDescent="0.25">
      <c r="B220" t="s">
        <v>380</v>
      </c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 t="s">
        <v>467</v>
      </c>
    </row>
    <row r="221" spans="2:18" x14ac:dyDescent="0.25">
      <c r="D221" t="s">
        <v>379</v>
      </c>
      <c r="F221" s="1" t="s">
        <v>334</v>
      </c>
      <c r="G221" s="1"/>
      <c r="H221" s="1"/>
      <c r="J221" s="1"/>
      <c r="K221" s="1"/>
      <c r="L221" s="1" t="s">
        <v>476</v>
      </c>
      <c r="M221" s="1"/>
      <c r="N221" s="1"/>
      <c r="O221" s="1"/>
      <c r="P221" s="1"/>
      <c r="Q221" s="1"/>
    </row>
    <row r="222" spans="2:18" x14ac:dyDescent="0.25">
      <c r="B222" t="s">
        <v>381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 x14ac:dyDescent="0.25">
      <c r="B223" t="s">
        <v>19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 x14ac:dyDescent="0.25">
      <c r="B224" t="s">
        <v>18</v>
      </c>
    </row>
    <row r="225" spans="2:18" x14ac:dyDescent="0.25">
      <c r="D225" t="s">
        <v>50</v>
      </c>
      <c r="F225" s="1" t="s">
        <v>271</v>
      </c>
      <c r="G225" s="1" t="s">
        <v>477</v>
      </c>
      <c r="H225" s="1" t="s">
        <v>478</v>
      </c>
      <c r="I225" s="1" t="s">
        <v>479</v>
      </c>
      <c r="J225" s="1" t="s">
        <v>462</v>
      </c>
      <c r="K225" s="1" t="s">
        <v>463</v>
      </c>
      <c r="L225" s="1"/>
      <c r="M225" s="1"/>
      <c r="N225" s="1"/>
      <c r="O225" s="1"/>
      <c r="P225" s="1"/>
      <c r="Q225" s="1"/>
      <c r="R225" s="1"/>
    </row>
    <row r="226" spans="2:18" x14ac:dyDescent="0.25">
      <c r="D226" t="s">
        <v>146</v>
      </c>
      <c r="E226" t="s">
        <v>91</v>
      </c>
      <c r="F226" s="1" t="s">
        <v>94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25">
      <c r="B227" t="s">
        <v>377</v>
      </c>
      <c r="C227" t="s">
        <v>480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 t="s">
        <v>465</v>
      </c>
    </row>
    <row r="228" spans="2:18" x14ac:dyDescent="0.25">
      <c r="D228" t="s">
        <v>379</v>
      </c>
      <c r="F228" s="1" t="s">
        <v>354</v>
      </c>
      <c r="G228" s="1"/>
      <c r="H228" s="1"/>
      <c r="I228" s="1"/>
      <c r="J228" s="1"/>
      <c r="K228" s="1"/>
      <c r="L228" s="1" t="s">
        <v>481</v>
      </c>
      <c r="M228" s="1"/>
      <c r="N228" s="1"/>
      <c r="O228" s="1"/>
      <c r="P228" s="1"/>
      <c r="Q228" s="1"/>
      <c r="R228" s="1"/>
    </row>
    <row r="229" spans="2:18" x14ac:dyDescent="0.25">
      <c r="B229" t="s">
        <v>380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 t="s">
        <v>467</v>
      </c>
    </row>
    <row r="230" spans="2:18" x14ac:dyDescent="0.25">
      <c r="D230" t="s">
        <v>379</v>
      </c>
      <c r="F230" s="1" t="s">
        <v>354</v>
      </c>
      <c r="G230" s="1"/>
      <c r="H230" s="1"/>
      <c r="I230" s="1"/>
      <c r="J230" s="1"/>
      <c r="K230" s="1"/>
      <c r="L230" s="1" t="s">
        <v>482</v>
      </c>
      <c r="M230" s="1"/>
      <c r="N230" s="1"/>
      <c r="O230" s="1"/>
      <c r="P230" s="1"/>
      <c r="Q230" s="1"/>
      <c r="R230" s="1"/>
    </row>
    <row r="231" spans="2:18" x14ac:dyDescent="0.25">
      <c r="B231" t="s">
        <v>381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25">
      <c r="D232" t="s">
        <v>50</v>
      </c>
      <c r="F232" s="1" t="s">
        <v>272</v>
      </c>
      <c r="G232" s="1" t="s">
        <v>483</v>
      </c>
      <c r="H232" s="1" t="s">
        <v>484</v>
      </c>
      <c r="I232" s="1" t="s">
        <v>485</v>
      </c>
      <c r="J232" s="1" t="s">
        <v>486</v>
      </c>
      <c r="K232" s="1" t="s">
        <v>487</v>
      </c>
      <c r="L232" s="1"/>
      <c r="M232" s="1"/>
      <c r="N232" s="1"/>
      <c r="O232" s="1"/>
      <c r="P232" s="1"/>
      <c r="Q232" s="1"/>
      <c r="R232" s="1"/>
    </row>
    <row r="233" spans="2:18" x14ac:dyDescent="0.25">
      <c r="D233" t="s">
        <v>146</v>
      </c>
      <c r="E233" t="s">
        <v>185</v>
      </c>
      <c r="F233" s="1" t="s">
        <v>99</v>
      </c>
    </row>
    <row r="234" spans="2:18" x14ac:dyDescent="0.25">
      <c r="B234" t="s">
        <v>377</v>
      </c>
      <c r="C234" t="s">
        <v>488</v>
      </c>
      <c r="R234" t="s">
        <v>489</v>
      </c>
    </row>
    <row r="235" spans="2:18" x14ac:dyDescent="0.25">
      <c r="D235" t="s">
        <v>379</v>
      </c>
      <c r="F235" s="1" t="s">
        <v>272</v>
      </c>
      <c r="G235" s="1"/>
      <c r="H235" s="1"/>
      <c r="J235" s="1"/>
      <c r="K235" s="1"/>
      <c r="L235" s="1" t="s">
        <v>482</v>
      </c>
      <c r="M235" s="1"/>
      <c r="N235" s="1"/>
      <c r="O235" s="1"/>
      <c r="P235" s="1"/>
      <c r="Q235" s="1"/>
      <c r="R235" s="1"/>
    </row>
    <row r="236" spans="2:18" x14ac:dyDescent="0.25">
      <c r="B236" t="s">
        <v>381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25">
      <c r="B237" t="s">
        <v>377</v>
      </c>
      <c r="C237" t="s">
        <v>490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 t="s">
        <v>465</v>
      </c>
    </row>
    <row r="238" spans="2:18" x14ac:dyDescent="0.25">
      <c r="D238" t="s">
        <v>379</v>
      </c>
      <c r="F238" s="1" t="s">
        <v>348</v>
      </c>
      <c r="G238" s="1"/>
      <c r="H238" s="1"/>
      <c r="J238" s="1"/>
      <c r="K238" s="1"/>
      <c r="L238" s="1" t="s">
        <v>491</v>
      </c>
      <c r="M238" s="1"/>
      <c r="N238" s="1"/>
      <c r="O238" s="1"/>
      <c r="P238" s="1"/>
      <c r="Q238" s="1"/>
      <c r="R238" s="1"/>
    </row>
    <row r="239" spans="2:18" x14ac:dyDescent="0.25">
      <c r="B239" t="s">
        <v>380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 t="s">
        <v>467</v>
      </c>
    </row>
    <row r="240" spans="2:18" x14ac:dyDescent="0.25">
      <c r="D240" t="s">
        <v>379</v>
      </c>
      <c r="F240" s="1" t="s">
        <v>348</v>
      </c>
      <c r="G240" s="1"/>
      <c r="H240" s="1"/>
      <c r="J240" s="1"/>
      <c r="K240" s="1"/>
      <c r="L240" s="1" t="s">
        <v>492</v>
      </c>
      <c r="M240" s="1"/>
      <c r="N240" s="1"/>
      <c r="O240" s="1"/>
      <c r="P240" s="1"/>
      <c r="Q240" s="1"/>
      <c r="R240" s="1"/>
    </row>
    <row r="241" spans="2:18" x14ac:dyDescent="0.25">
      <c r="B241" t="s">
        <v>381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5">
      <c r="D242" t="s">
        <v>50</v>
      </c>
      <c r="F242" s="1" t="s">
        <v>273</v>
      </c>
      <c r="G242" s="1" t="s">
        <v>493</v>
      </c>
      <c r="H242" s="1" t="s">
        <v>494</v>
      </c>
      <c r="I242" s="1" t="s">
        <v>495</v>
      </c>
      <c r="J242" s="1" t="s">
        <v>462</v>
      </c>
      <c r="K242" s="1" t="s">
        <v>463</v>
      </c>
      <c r="L242" s="1"/>
      <c r="M242" s="1"/>
      <c r="N242" s="1"/>
      <c r="O242" s="1"/>
      <c r="P242" s="1"/>
      <c r="Q242" s="1"/>
    </row>
    <row r="243" spans="2:18" x14ac:dyDescent="0.25">
      <c r="D243" t="s">
        <v>146</v>
      </c>
      <c r="E243" t="s">
        <v>185</v>
      </c>
      <c r="F243" s="1" t="s">
        <v>102</v>
      </c>
    </row>
    <row r="244" spans="2:18" x14ac:dyDescent="0.25">
      <c r="B244" t="s">
        <v>377</v>
      </c>
      <c r="C244" t="s">
        <v>496</v>
      </c>
      <c r="R244" t="s">
        <v>489</v>
      </c>
    </row>
    <row r="245" spans="2:18" x14ac:dyDescent="0.25">
      <c r="D245" t="s">
        <v>379</v>
      </c>
      <c r="F245" s="1" t="s">
        <v>273</v>
      </c>
      <c r="G245" s="1"/>
      <c r="H245" s="1"/>
      <c r="J245" s="1"/>
      <c r="K245" s="1"/>
      <c r="L245" s="1" t="s">
        <v>482</v>
      </c>
      <c r="M245" s="1"/>
      <c r="N245" s="1"/>
      <c r="O245" s="1"/>
      <c r="P245" s="1"/>
      <c r="Q245" s="1"/>
      <c r="R245" s="1"/>
    </row>
    <row r="246" spans="2:18" x14ac:dyDescent="0.25">
      <c r="B246" t="s">
        <v>381</v>
      </c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25">
      <c r="B247" t="s">
        <v>377</v>
      </c>
      <c r="C247" t="s">
        <v>497</v>
      </c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 t="s">
        <v>465</v>
      </c>
    </row>
    <row r="248" spans="2:18" x14ac:dyDescent="0.25">
      <c r="D248" t="s">
        <v>379</v>
      </c>
      <c r="F248" s="1" t="s">
        <v>351</v>
      </c>
      <c r="G248" s="1"/>
      <c r="H248" s="1"/>
      <c r="J248" s="1"/>
      <c r="K248" s="1"/>
      <c r="L248" s="1" t="s">
        <v>498</v>
      </c>
      <c r="M248" s="1"/>
      <c r="N248" s="1"/>
      <c r="O248" s="1"/>
      <c r="P248" s="1"/>
      <c r="Q248" s="1"/>
      <c r="R248" s="1"/>
    </row>
    <row r="249" spans="2:18" x14ac:dyDescent="0.25">
      <c r="B249" t="s">
        <v>380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 t="s">
        <v>467</v>
      </c>
    </row>
    <row r="250" spans="2:18" x14ac:dyDescent="0.25">
      <c r="D250" t="s">
        <v>379</v>
      </c>
      <c r="F250" s="1" t="s">
        <v>351</v>
      </c>
      <c r="G250" s="1"/>
      <c r="H250" s="1"/>
      <c r="J250" s="1"/>
      <c r="K250" s="1"/>
      <c r="L250" s="1" t="s">
        <v>499</v>
      </c>
      <c r="M250" s="1"/>
      <c r="N250" s="1"/>
      <c r="O250" s="1"/>
      <c r="P250" s="1"/>
      <c r="Q250" s="1"/>
      <c r="R250" s="1"/>
    </row>
    <row r="251" spans="2:18" x14ac:dyDescent="0.25">
      <c r="B251" t="s">
        <v>381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 x14ac:dyDescent="0.25">
      <c r="D252" t="s">
        <v>50</v>
      </c>
      <c r="F252" s="1" t="s">
        <v>274</v>
      </c>
      <c r="G252" s="1" t="s">
        <v>500</v>
      </c>
      <c r="H252" s="1" t="s">
        <v>501</v>
      </c>
      <c r="I252" s="1" t="s">
        <v>502</v>
      </c>
      <c r="J252" s="1" t="s">
        <v>462</v>
      </c>
      <c r="K252" s="1" t="s">
        <v>463</v>
      </c>
      <c r="L252" s="1"/>
      <c r="M252" s="1"/>
      <c r="N252" s="1"/>
      <c r="O252" s="1"/>
      <c r="P252" s="1"/>
      <c r="Q252" s="1"/>
    </row>
    <row r="253" spans="2:18" x14ac:dyDescent="0.25">
      <c r="D253" t="s">
        <v>146</v>
      </c>
      <c r="E253" t="s">
        <v>185</v>
      </c>
      <c r="F253" s="1" t="s">
        <v>105</v>
      </c>
    </row>
    <row r="254" spans="2:18" x14ac:dyDescent="0.25">
      <c r="B254" t="s">
        <v>377</v>
      </c>
      <c r="C254" t="s">
        <v>503</v>
      </c>
      <c r="R254" t="s">
        <v>489</v>
      </c>
    </row>
    <row r="255" spans="2:18" x14ac:dyDescent="0.25">
      <c r="D255" t="s">
        <v>379</v>
      </c>
      <c r="F255" s="1" t="s">
        <v>274</v>
      </c>
      <c r="G255" s="1"/>
      <c r="H255" s="1"/>
      <c r="J255" s="1"/>
      <c r="K255" s="1"/>
      <c r="L255" s="1" t="s">
        <v>482</v>
      </c>
      <c r="M255" s="1"/>
      <c r="N255" s="1"/>
      <c r="O255" s="1"/>
      <c r="P255" s="1"/>
      <c r="Q255" s="1"/>
      <c r="R255" s="1"/>
    </row>
    <row r="256" spans="2:18" x14ac:dyDescent="0.25">
      <c r="B256" t="s">
        <v>381</v>
      </c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25">
      <c r="B257" t="s">
        <v>377</v>
      </c>
      <c r="C257" t="s">
        <v>504</v>
      </c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 t="s">
        <v>465</v>
      </c>
    </row>
    <row r="258" spans="2:18" x14ac:dyDescent="0.25">
      <c r="D258" t="s">
        <v>379</v>
      </c>
      <c r="F258" s="1" t="s">
        <v>336</v>
      </c>
      <c r="G258" s="1"/>
      <c r="H258" s="1"/>
      <c r="J258" s="1"/>
      <c r="K258" s="1"/>
      <c r="L258" s="1" t="s">
        <v>505</v>
      </c>
      <c r="M258" s="1"/>
      <c r="N258" s="1"/>
      <c r="O258" s="1"/>
      <c r="P258" s="1"/>
      <c r="Q258" s="1"/>
      <c r="R258" s="1"/>
    </row>
    <row r="259" spans="2:18" x14ac:dyDescent="0.25">
      <c r="B259" t="s">
        <v>380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 t="s">
        <v>467</v>
      </c>
    </row>
    <row r="260" spans="2:18" x14ac:dyDescent="0.25">
      <c r="D260" t="s">
        <v>379</v>
      </c>
      <c r="F260" s="1" t="s">
        <v>336</v>
      </c>
      <c r="G260" s="1"/>
      <c r="H260" s="1"/>
      <c r="J260" s="1"/>
      <c r="K260" s="1"/>
      <c r="L260" s="1" t="s">
        <v>506</v>
      </c>
      <c r="M260" s="1"/>
      <c r="N260" s="1"/>
      <c r="O260" s="1"/>
      <c r="P260" s="1"/>
      <c r="Q260" s="1"/>
      <c r="R260" s="1"/>
    </row>
    <row r="261" spans="2:18" x14ac:dyDescent="0.25">
      <c r="B261" t="s">
        <v>381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25">
      <c r="B262" t="s">
        <v>19</v>
      </c>
    </row>
    <row r="263" spans="2:18" x14ac:dyDescent="0.25">
      <c r="B263" t="s">
        <v>18</v>
      </c>
    </row>
    <row r="264" spans="2:18" x14ac:dyDescent="0.25">
      <c r="D264" t="s">
        <v>50</v>
      </c>
      <c r="F264" s="1" t="s">
        <v>275</v>
      </c>
      <c r="G264" s="1" t="s">
        <v>507</v>
      </c>
      <c r="H264" s="1" t="s">
        <v>508</v>
      </c>
      <c r="I264" s="1" t="s">
        <v>509</v>
      </c>
      <c r="J264" s="1" t="s">
        <v>510</v>
      </c>
      <c r="K264" s="1" t="s">
        <v>511</v>
      </c>
      <c r="L264" s="1"/>
      <c r="M264" s="1"/>
      <c r="N264" s="1"/>
      <c r="O264" s="1"/>
      <c r="P264" s="1"/>
      <c r="Q264" s="1"/>
      <c r="R264" s="1"/>
    </row>
    <row r="265" spans="2:18" x14ac:dyDescent="0.25">
      <c r="D265" t="s">
        <v>146</v>
      </c>
      <c r="E265" t="s">
        <v>91</v>
      </c>
      <c r="F265" s="1" t="s">
        <v>95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B266" t="s">
        <v>377</v>
      </c>
      <c r="C266" t="s">
        <v>512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 t="s">
        <v>465</v>
      </c>
    </row>
    <row r="267" spans="2:18" x14ac:dyDescent="0.25">
      <c r="D267" t="s">
        <v>379</v>
      </c>
      <c r="F267" s="1" t="s">
        <v>355</v>
      </c>
      <c r="G267" s="1"/>
      <c r="H267" s="1"/>
      <c r="I267" s="1"/>
      <c r="J267" s="1"/>
      <c r="K267" s="1"/>
      <c r="L267" s="1" t="s">
        <v>513</v>
      </c>
      <c r="M267" s="1"/>
      <c r="N267" s="1"/>
      <c r="O267" s="1"/>
      <c r="P267" s="1"/>
      <c r="Q267" s="1"/>
      <c r="R267" s="1"/>
    </row>
    <row r="268" spans="2:18" x14ac:dyDescent="0.25">
      <c r="B268" t="s">
        <v>380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 t="s">
        <v>467</v>
      </c>
    </row>
    <row r="269" spans="2:18" x14ac:dyDescent="0.25">
      <c r="D269" t="s">
        <v>379</v>
      </c>
      <c r="F269" s="1" t="s">
        <v>355</v>
      </c>
      <c r="G269" s="1"/>
      <c r="H269" s="1"/>
      <c r="I269" s="1"/>
      <c r="J269" s="1"/>
      <c r="K269" s="1"/>
      <c r="L269" s="1" t="s">
        <v>514</v>
      </c>
      <c r="M269" s="1"/>
      <c r="N269" s="1"/>
      <c r="O269" s="1"/>
      <c r="P269" s="1"/>
      <c r="Q269" s="1"/>
      <c r="R269" s="1"/>
    </row>
    <row r="270" spans="2:18" x14ac:dyDescent="0.25">
      <c r="B270" t="s">
        <v>381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D271" t="s">
        <v>50</v>
      </c>
      <c r="F271" s="1" t="s">
        <v>276</v>
      </c>
      <c r="G271" s="1" t="s">
        <v>515</v>
      </c>
      <c r="H271" s="1" t="s">
        <v>516</v>
      </c>
      <c r="I271" s="1" t="s">
        <v>517</v>
      </c>
      <c r="J271" s="1" t="s">
        <v>518</v>
      </c>
      <c r="K271" s="1" t="s">
        <v>519</v>
      </c>
      <c r="L271" s="1"/>
      <c r="M271" s="1"/>
      <c r="N271" s="1"/>
      <c r="O271" s="1"/>
      <c r="P271" s="1"/>
      <c r="Q271" s="1"/>
      <c r="R271" s="1"/>
    </row>
    <row r="272" spans="2:18" x14ac:dyDescent="0.25">
      <c r="D272" t="s">
        <v>146</v>
      </c>
      <c r="E272" t="s">
        <v>186</v>
      </c>
      <c r="F272" s="1" t="s">
        <v>100</v>
      </c>
    </row>
    <row r="273" spans="2:18" x14ac:dyDescent="0.25">
      <c r="B273" t="s">
        <v>377</v>
      </c>
      <c r="C273" t="s">
        <v>520</v>
      </c>
      <c r="R273" t="s">
        <v>521</v>
      </c>
    </row>
    <row r="274" spans="2:18" x14ac:dyDescent="0.25">
      <c r="D274" t="s">
        <v>379</v>
      </c>
      <c r="F274" s="1" t="s">
        <v>276</v>
      </c>
      <c r="G274" s="1"/>
      <c r="H274" s="1"/>
      <c r="J274" s="1"/>
      <c r="K274" s="1"/>
      <c r="L274" s="1" t="s">
        <v>514</v>
      </c>
      <c r="M274" s="1"/>
      <c r="N274" s="1"/>
      <c r="O274" s="1"/>
      <c r="P274" s="1"/>
      <c r="Q274" s="1"/>
      <c r="R274" s="1"/>
    </row>
    <row r="275" spans="2:18" x14ac:dyDescent="0.25">
      <c r="B275" t="s">
        <v>381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25">
      <c r="B276" t="s">
        <v>377</v>
      </c>
      <c r="C276" t="s">
        <v>522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 t="s">
        <v>465</v>
      </c>
    </row>
    <row r="277" spans="2:18" x14ac:dyDescent="0.25">
      <c r="D277" t="s">
        <v>379</v>
      </c>
      <c r="F277" s="1" t="s">
        <v>349</v>
      </c>
      <c r="G277" s="1"/>
      <c r="H277" s="1"/>
      <c r="J277" s="1"/>
      <c r="K277" s="1"/>
      <c r="L277" s="1" t="s">
        <v>523</v>
      </c>
      <c r="M277" s="1"/>
      <c r="N277" s="1"/>
      <c r="O277" s="1"/>
      <c r="P277" s="1"/>
      <c r="Q277" s="1"/>
      <c r="R277" s="1"/>
    </row>
    <row r="278" spans="2:18" x14ac:dyDescent="0.25">
      <c r="B278" t="s">
        <v>380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 t="s">
        <v>467</v>
      </c>
    </row>
    <row r="279" spans="2:18" x14ac:dyDescent="0.25">
      <c r="D279" t="s">
        <v>379</v>
      </c>
      <c r="F279" s="1" t="s">
        <v>349</v>
      </c>
      <c r="G279" s="1"/>
      <c r="H279" s="1"/>
      <c r="J279" s="1"/>
      <c r="K279" s="1"/>
      <c r="L279" s="1" t="s">
        <v>524</v>
      </c>
      <c r="M279" s="1"/>
      <c r="N279" s="1"/>
      <c r="O279" s="1"/>
      <c r="P279" s="1"/>
      <c r="Q279" s="1"/>
      <c r="R279" s="1"/>
    </row>
    <row r="280" spans="2:18" x14ac:dyDescent="0.25">
      <c r="B280" t="s">
        <v>381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25">
      <c r="D281" t="s">
        <v>50</v>
      </c>
      <c r="F281" s="1" t="s">
        <v>277</v>
      </c>
      <c r="G281" s="1" t="s">
        <v>525</v>
      </c>
      <c r="H281" s="1" t="s">
        <v>526</v>
      </c>
      <c r="I281" s="1" t="s">
        <v>527</v>
      </c>
      <c r="J281" s="1" t="s">
        <v>528</v>
      </c>
      <c r="K281" s="1" t="s">
        <v>529</v>
      </c>
      <c r="L281" s="1"/>
      <c r="M281" s="1"/>
      <c r="N281" s="1"/>
      <c r="O281" s="1"/>
      <c r="P281" s="1"/>
      <c r="Q281" s="1"/>
    </row>
    <row r="282" spans="2:18" x14ac:dyDescent="0.25">
      <c r="D282" t="s">
        <v>146</v>
      </c>
      <c r="E282" t="s">
        <v>186</v>
      </c>
      <c r="F282" s="1" t="s">
        <v>103</v>
      </c>
    </row>
    <row r="283" spans="2:18" x14ac:dyDescent="0.25">
      <c r="B283" t="s">
        <v>377</v>
      </c>
      <c r="C283" t="s">
        <v>530</v>
      </c>
      <c r="R283" t="s">
        <v>521</v>
      </c>
    </row>
    <row r="284" spans="2:18" x14ac:dyDescent="0.25">
      <c r="D284" t="s">
        <v>379</v>
      </c>
      <c r="F284" s="1" t="s">
        <v>277</v>
      </c>
      <c r="G284" s="1"/>
      <c r="H284" s="1"/>
      <c r="J284" s="1"/>
      <c r="K284" s="1"/>
      <c r="L284" s="1" t="s">
        <v>514</v>
      </c>
      <c r="M284" s="1"/>
      <c r="N284" s="1"/>
      <c r="O284" s="1"/>
      <c r="P284" s="1"/>
      <c r="Q284" s="1"/>
      <c r="R284" s="1"/>
    </row>
    <row r="285" spans="2:18" x14ac:dyDescent="0.25">
      <c r="B285" t="s">
        <v>381</v>
      </c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x14ac:dyDescent="0.25">
      <c r="B286" t="s">
        <v>377</v>
      </c>
      <c r="C286" t="s">
        <v>531</v>
      </c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 t="s">
        <v>465</v>
      </c>
    </row>
    <row r="287" spans="2:18" x14ac:dyDescent="0.25">
      <c r="D287" t="s">
        <v>379</v>
      </c>
      <c r="F287" s="1" t="s">
        <v>352</v>
      </c>
      <c r="G287" s="1"/>
      <c r="H287" s="1"/>
      <c r="J287" s="1"/>
      <c r="K287" s="1"/>
      <c r="L287" s="1" t="s">
        <v>532</v>
      </c>
      <c r="M287" s="1"/>
      <c r="N287" s="1"/>
      <c r="O287" s="1"/>
      <c r="P287" s="1"/>
      <c r="Q287" s="1"/>
      <c r="R287" s="1"/>
    </row>
    <row r="288" spans="2:18" x14ac:dyDescent="0.25">
      <c r="B288" t="s">
        <v>380</v>
      </c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 t="s">
        <v>467</v>
      </c>
    </row>
    <row r="289" spans="2:18" x14ac:dyDescent="0.25">
      <c r="D289" t="s">
        <v>379</v>
      </c>
      <c r="F289" s="1" t="s">
        <v>352</v>
      </c>
      <c r="G289" s="1"/>
      <c r="H289" s="1"/>
      <c r="J289" s="1"/>
      <c r="K289" s="1"/>
      <c r="L289" s="1" t="s">
        <v>533</v>
      </c>
      <c r="M289" s="1"/>
      <c r="N289" s="1"/>
      <c r="O289" s="1"/>
      <c r="P289" s="1"/>
      <c r="Q289" s="1"/>
      <c r="R289" s="1"/>
    </row>
    <row r="290" spans="2:18" x14ac:dyDescent="0.25">
      <c r="B290" t="s">
        <v>381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x14ac:dyDescent="0.25">
      <c r="D291" t="s">
        <v>50</v>
      </c>
      <c r="F291" s="1" t="s">
        <v>278</v>
      </c>
      <c r="G291" s="1" t="s">
        <v>534</v>
      </c>
      <c r="H291" s="1" t="s">
        <v>535</v>
      </c>
      <c r="I291" s="1" t="s">
        <v>536</v>
      </c>
      <c r="J291" s="1" t="s">
        <v>537</v>
      </c>
      <c r="K291" s="1" t="s">
        <v>538</v>
      </c>
      <c r="L291" s="1"/>
      <c r="M291" s="1"/>
      <c r="N291" s="1"/>
      <c r="O291" s="1"/>
      <c r="P291" s="1"/>
      <c r="Q291" s="1"/>
    </row>
    <row r="292" spans="2:18" x14ac:dyDescent="0.25">
      <c r="D292" t="s">
        <v>146</v>
      </c>
      <c r="E292" t="s">
        <v>186</v>
      </c>
      <c r="F292" s="1" t="s">
        <v>106</v>
      </c>
    </row>
    <row r="293" spans="2:18" x14ac:dyDescent="0.25">
      <c r="B293" t="s">
        <v>377</v>
      </c>
      <c r="C293" t="s">
        <v>539</v>
      </c>
      <c r="R293" t="s">
        <v>521</v>
      </c>
    </row>
    <row r="294" spans="2:18" x14ac:dyDescent="0.25">
      <c r="D294" t="s">
        <v>379</v>
      </c>
      <c r="F294" s="1" t="s">
        <v>278</v>
      </c>
      <c r="G294" s="1"/>
      <c r="H294" s="1"/>
      <c r="J294" s="1"/>
      <c r="K294" s="1"/>
      <c r="L294" s="1" t="s">
        <v>514</v>
      </c>
      <c r="M294" s="1"/>
      <c r="N294" s="1"/>
      <c r="O294" s="1"/>
      <c r="P294" s="1"/>
      <c r="Q294" s="1"/>
      <c r="R294" s="1"/>
    </row>
    <row r="295" spans="2:18" x14ac:dyDescent="0.25">
      <c r="B295" t="s">
        <v>381</v>
      </c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x14ac:dyDescent="0.25">
      <c r="B296" t="s">
        <v>377</v>
      </c>
      <c r="C296" t="s">
        <v>540</v>
      </c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 t="s">
        <v>465</v>
      </c>
    </row>
    <row r="297" spans="2:18" x14ac:dyDescent="0.25">
      <c r="D297" t="s">
        <v>379</v>
      </c>
      <c r="F297" s="1" t="s">
        <v>337</v>
      </c>
      <c r="G297" s="1"/>
      <c r="H297" s="1"/>
      <c r="J297" s="1"/>
      <c r="K297" s="1"/>
      <c r="L297" s="1" t="s">
        <v>541</v>
      </c>
      <c r="M297" s="1"/>
      <c r="N297" s="1"/>
      <c r="O297" s="1"/>
      <c r="P297" s="1"/>
      <c r="Q297" s="1"/>
      <c r="R297" s="1"/>
    </row>
    <row r="298" spans="2:18" x14ac:dyDescent="0.25">
      <c r="B298" t="s">
        <v>380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 t="s">
        <v>467</v>
      </c>
    </row>
    <row r="299" spans="2:18" x14ac:dyDescent="0.25">
      <c r="D299" t="s">
        <v>379</v>
      </c>
      <c r="F299" s="1" t="s">
        <v>337</v>
      </c>
      <c r="G299" s="1"/>
      <c r="H299" s="1"/>
      <c r="J299" s="1"/>
      <c r="K299" s="1"/>
      <c r="L299" s="1" t="s">
        <v>542</v>
      </c>
      <c r="M299" s="1"/>
      <c r="N299" s="1"/>
      <c r="O299" s="1"/>
      <c r="P299" s="1"/>
      <c r="Q299" s="1"/>
      <c r="R299" s="1"/>
    </row>
    <row r="300" spans="2:18" x14ac:dyDescent="0.25">
      <c r="B300" t="s">
        <v>381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x14ac:dyDescent="0.25">
      <c r="B301" t="s">
        <v>19</v>
      </c>
    </row>
    <row r="302" spans="2:18" x14ac:dyDescent="0.25">
      <c r="B302" t="s">
        <v>18</v>
      </c>
    </row>
    <row r="303" spans="2:18" x14ac:dyDescent="0.25">
      <c r="D303" t="s">
        <v>50</v>
      </c>
      <c r="F303" s="1" t="s">
        <v>279</v>
      </c>
      <c r="G303" s="1" t="s">
        <v>543</v>
      </c>
      <c r="H303" s="1" t="s">
        <v>544</v>
      </c>
      <c r="I303" s="1" t="s">
        <v>545</v>
      </c>
      <c r="J303" s="1" t="s">
        <v>546</v>
      </c>
      <c r="K303" s="1" t="s">
        <v>547</v>
      </c>
      <c r="L303" s="1"/>
      <c r="M303" s="1"/>
      <c r="N303" s="1"/>
      <c r="O303" s="1"/>
      <c r="P303" s="1"/>
      <c r="Q303" s="1"/>
      <c r="R303" s="1"/>
    </row>
    <row r="304" spans="2:18" x14ac:dyDescent="0.25">
      <c r="D304" t="s">
        <v>146</v>
      </c>
      <c r="E304" t="s">
        <v>91</v>
      </c>
      <c r="F304" s="1" t="s">
        <v>96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25">
      <c r="B305" t="s">
        <v>377</v>
      </c>
      <c r="C305" t="s">
        <v>548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 t="s">
        <v>465</v>
      </c>
    </row>
    <row r="306" spans="2:18" x14ac:dyDescent="0.25">
      <c r="D306" t="s">
        <v>379</v>
      </c>
      <c r="F306" s="1" t="s">
        <v>356</v>
      </c>
      <c r="G306" s="1"/>
      <c r="H306" s="1"/>
      <c r="I306" s="1"/>
      <c r="J306" s="1"/>
      <c r="K306" s="1"/>
      <c r="L306" s="1" t="s">
        <v>549</v>
      </c>
      <c r="M306" s="1"/>
      <c r="N306" s="1"/>
      <c r="O306" s="1"/>
      <c r="P306" s="1"/>
      <c r="Q306" s="1"/>
      <c r="R306" s="1"/>
    </row>
    <row r="307" spans="2:18" x14ac:dyDescent="0.25">
      <c r="B307" t="s">
        <v>380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 t="s">
        <v>467</v>
      </c>
    </row>
    <row r="308" spans="2:18" x14ac:dyDescent="0.25">
      <c r="D308" t="s">
        <v>379</v>
      </c>
      <c r="F308" s="1" t="s">
        <v>356</v>
      </c>
      <c r="G308" s="1"/>
      <c r="H308" s="1"/>
      <c r="I308" s="1"/>
      <c r="J308" s="1"/>
      <c r="K308" s="1"/>
      <c r="L308" s="1" t="s">
        <v>550</v>
      </c>
      <c r="M308" s="1"/>
      <c r="N308" s="1"/>
      <c r="O308" s="1"/>
      <c r="P308" s="1"/>
      <c r="Q308" s="1"/>
      <c r="R308" s="1"/>
    </row>
    <row r="309" spans="2:18" x14ac:dyDescent="0.25">
      <c r="B309" t="s">
        <v>381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25">
      <c r="D310" t="s">
        <v>50</v>
      </c>
      <c r="F310" s="1" t="s">
        <v>280</v>
      </c>
      <c r="G310" s="1" t="s">
        <v>551</v>
      </c>
      <c r="H310" s="1" t="s">
        <v>552</v>
      </c>
      <c r="I310" s="1" t="s">
        <v>553</v>
      </c>
      <c r="J310" s="1" t="s">
        <v>554</v>
      </c>
      <c r="K310" s="1" t="s">
        <v>555</v>
      </c>
      <c r="L310" s="1"/>
      <c r="M310" s="1"/>
      <c r="N310" s="1"/>
      <c r="O310" s="1"/>
      <c r="P310" s="1"/>
      <c r="Q310" s="1"/>
      <c r="R310" s="1"/>
    </row>
    <row r="311" spans="2:18" x14ac:dyDescent="0.25">
      <c r="D311" t="s">
        <v>146</v>
      </c>
      <c r="E311" t="s">
        <v>187</v>
      </c>
      <c r="F311" s="1" t="s">
        <v>101</v>
      </c>
    </row>
    <row r="312" spans="2:18" x14ac:dyDescent="0.25">
      <c r="B312" t="s">
        <v>377</v>
      </c>
      <c r="C312" t="s">
        <v>556</v>
      </c>
      <c r="R312" t="s">
        <v>557</v>
      </c>
    </row>
    <row r="313" spans="2:18" x14ac:dyDescent="0.25">
      <c r="D313" t="s">
        <v>379</v>
      </c>
      <c r="F313" s="1" t="s">
        <v>280</v>
      </c>
      <c r="G313" s="1"/>
      <c r="H313" s="1"/>
      <c r="J313" s="1"/>
      <c r="K313" s="1"/>
      <c r="L313" s="1" t="s">
        <v>550</v>
      </c>
      <c r="M313" s="1"/>
      <c r="N313" s="1"/>
      <c r="O313" s="1"/>
      <c r="P313" s="1"/>
      <c r="Q313" s="1"/>
      <c r="R313" s="1"/>
    </row>
    <row r="314" spans="2:18" x14ac:dyDescent="0.25">
      <c r="B314" t="s">
        <v>381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25">
      <c r="B315" t="s">
        <v>377</v>
      </c>
      <c r="C315" t="s">
        <v>558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 t="s">
        <v>465</v>
      </c>
    </row>
    <row r="316" spans="2:18" x14ac:dyDescent="0.25">
      <c r="D316" t="s">
        <v>379</v>
      </c>
      <c r="F316" s="1" t="s">
        <v>350</v>
      </c>
      <c r="G316" s="1"/>
      <c r="H316" s="1"/>
      <c r="J316" s="1"/>
      <c r="K316" s="1"/>
      <c r="L316" s="1" t="s">
        <v>559</v>
      </c>
      <c r="M316" s="1"/>
      <c r="N316" s="1"/>
      <c r="O316" s="1"/>
      <c r="P316" s="1"/>
      <c r="Q316" s="1"/>
      <c r="R316" s="1"/>
    </row>
    <row r="317" spans="2:18" x14ac:dyDescent="0.25">
      <c r="B317" t="s">
        <v>380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 t="s">
        <v>467</v>
      </c>
    </row>
    <row r="318" spans="2:18" x14ac:dyDescent="0.25">
      <c r="D318" t="s">
        <v>379</v>
      </c>
      <c r="F318" s="1" t="s">
        <v>350</v>
      </c>
      <c r="G318" s="1"/>
      <c r="H318" s="1"/>
      <c r="J318" s="1"/>
      <c r="K318" s="1"/>
      <c r="L318" s="1" t="s">
        <v>560</v>
      </c>
      <c r="M318" s="1"/>
      <c r="N318" s="1"/>
      <c r="O318" s="1"/>
      <c r="P318" s="1"/>
      <c r="Q318" s="1"/>
      <c r="R318" s="1"/>
    </row>
    <row r="319" spans="2:18" x14ac:dyDescent="0.25">
      <c r="B319" t="s">
        <v>381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25">
      <c r="D320" t="s">
        <v>50</v>
      </c>
      <c r="F320" s="1" t="s">
        <v>281</v>
      </c>
      <c r="G320" s="1" t="s">
        <v>561</v>
      </c>
      <c r="H320" s="1" t="s">
        <v>562</v>
      </c>
      <c r="I320" s="1" t="s">
        <v>563</v>
      </c>
      <c r="J320" s="1" t="s">
        <v>564</v>
      </c>
      <c r="K320" s="1" t="s">
        <v>565</v>
      </c>
      <c r="L320" s="1"/>
      <c r="M320" s="1"/>
      <c r="N320" s="1"/>
      <c r="O320" s="1"/>
      <c r="P320" s="1"/>
      <c r="Q320" s="1"/>
    </row>
    <row r="321" spans="2:18" x14ac:dyDescent="0.25">
      <c r="D321" t="s">
        <v>146</v>
      </c>
      <c r="E321" t="s">
        <v>187</v>
      </c>
      <c r="F321" s="1" t="s">
        <v>104</v>
      </c>
    </row>
    <row r="322" spans="2:18" x14ac:dyDescent="0.25">
      <c r="B322" t="s">
        <v>377</v>
      </c>
      <c r="C322" t="s">
        <v>566</v>
      </c>
      <c r="R322" t="s">
        <v>557</v>
      </c>
    </row>
    <row r="323" spans="2:18" x14ac:dyDescent="0.25">
      <c r="D323" t="s">
        <v>379</v>
      </c>
      <c r="F323" s="1" t="s">
        <v>281</v>
      </c>
      <c r="G323" s="1"/>
      <c r="H323" s="1"/>
      <c r="J323" s="1"/>
      <c r="K323" s="1"/>
      <c r="L323" s="1" t="s">
        <v>550</v>
      </c>
      <c r="M323" s="1"/>
      <c r="N323" s="1"/>
      <c r="O323" s="1"/>
      <c r="P323" s="1"/>
      <c r="Q323" s="1"/>
      <c r="R323" s="1"/>
    </row>
    <row r="324" spans="2:18" x14ac:dyDescent="0.25">
      <c r="B324" t="s">
        <v>381</v>
      </c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25">
      <c r="B325" t="s">
        <v>377</v>
      </c>
      <c r="C325" t="s">
        <v>567</v>
      </c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 t="s">
        <v>465</v>
      </c>
    </row>
    <row r="326" spans="2:18" x14ac:dyDescent="0.25">
      <c r="D326" t="s">
        <v>379</v>
      </c>
      <c r="F326" s="1" t="s">
        <v>353</v>
      </c>
      <c r="G326" s="1"/>
      <c r="H326" s="1"/>
      <c r="J326" s="1"/>
      <c r="K326" s="1"/>
      <c r="L326" s="1" t="s">
        <v>568</v>
      </c>
      <c r="M326" s="1"/>
      <c r="N326" s="1"/>
      <c r="O326" s="1"/>
      <c r="P326" s="1"/>
      <c r="Q326" s="1"/>
      <c r="R326" s="1"/>
    </row>
    <row r="327" spans="2:18" x14ac:dyDescent="0.25">
      <c r="B327" t="s">
        <v>380</v>
      </c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 t="s">
        <v>467</v>
      </c>
    </row>
    <row r="328" spans="2:18" x14ac:dyDescent="0.25">
      <c r="D328" t="s">
        <v>379</v>
      </c>
      <c r="F328" s="1" t="s">
        <v>353</v>
      </c>
      <c r="G328" s="1"/>
      <c r="H328" s="1"/>
      <c r="J328" s="1"/>
      <c r="K328" s="1"/>
      <c r="L328" s="1" t="s">
        <v>569</v>
      </c>
      <c r="M328" s="1"/>
      <c r="N328" s="1"/>
      <c r="O328" s="1"/>
      <c r="P328" s="1"/>
      <c r="Q328" s="1"/>
      <c r="R328" s="1"/>
    </row>
    <row r="329" spans="2:18" x14ac:dyDescent="0.25">
      <c r="B329" t="s">
        <v>381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25">
      <c r="D330" t="s">
        <v>50</v>
      </c>
      <c r="F330" s="1" t="s">
        <v>282</v>
      </c>
      <c r="G330" s="1" t="s">
        <v>570</v>
      </c>
      <c r="H330" s="1" t="s">
        <v>571</v>
      </c>
      <c r="I330" s="1" t="s">
        <v>572</v>
      </c>
      <c r="J330" s="1" t="s">
        <v>462</v>
      </c>
      <c r="K330" s="1" t="s">
        <v>463</v>
      </c>
      <c r="L330" s="1"/>
      <c r="M330" s="1"/>
      <c r="N330" s="1"/>
      <c r="O330" s="1"/>
      <c r="P330" s="1"/>
      <c r="Q330" s="1"/>
    </row>
    <row r="331" spans="2:18" x14ac:dyDescent="0.25">
      <c r="D331" t="s">
        <v>146</v>
      </c>
      <c r="E331" t="s">
        <v>187</v>
      </c>
      <c r="F331" s="1" t="s">
        <v>107</v>
      </c>
    </row>
    <row r="332" spans="2:18" x14ac:dyDescent="0.25">
      <c r="B332" t="s">
        <v>377</v>
      </c>
      <c r="C332" t="s">
        <v>573</v>
      </c>
      <c r="R332" t="s">
        <v>557</v>
      </c>
    </row>
    <row r="333" spans="2:18" x14ac:dyDescent="0.25">
      <c r="D333" t="s">
        <v>379</v>
      </c>
      <c r="F333" s="1" t="s">
        <v>282</v>
      </c>
      <c r="G333" s="1"/>
      <c r="H333" s="1"/>
      <c r="J333" s="1"/>
      <c r="K333" s="1"/>
      <c r="L333" s="1" t="s">
        <v>550</v>
      </c>
      <c r="M333" s="1"/>
      <c r="N333" s="1"/>
      <c r="O333" s="1"/>
      <c r="P333" s="1"/>
      <c r="Q333" s="1"/>
      <c r="R333" s="1"/>
    </row>
    <row r="334" spans="2:18" x14ac:dyDescent="0.25">
      <c r="B334" t="s">
        <v>381</v>
      </c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25">
      <c r="B335" t="s">
        <v>377</v>
      </c>
      <c r="C335" t="s">
        <v>574</v>
      </c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 t="s">
        <v>465</v>
      </c>
    </row>
    <row r="336" spans="2:18" x14ac:dyDescent="0.25">
      <c r="D336" t="s">
        <v>379</v>
      </c>
      <c r="F336" s="1" t="s">
        <v>357</v>
      </c>
      <c r="G336" s="1"/>
      <c r="H336" s="1"/>
      <c r="J336" s="1"/>
      <c r="K336" s="1"/>
      <c r="L336" s="1" t="s">
        <v>575</v>
      </c>
      <c r="M336" s="1"/>
      <c r="N336" s="1"/>
      <c r="O336" s="1"/>
      <c r="P336" s="1"/>
      <c r="Q336" s="1"/>
      <c r="R336" s="1"/>
    </row>
    <row r="337" spans="2:18" x14ac:dyDescent="0.25">
      <c r="B337" t="s">
        <v>380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 t="s">
        <v>467</v>
      </c>
    </row>
    <row r="338" spans="2:18" x14ac:dyDescent="0.25">
      <c r="D338" t="s">
        <v>379</v>
      </c>
      <c r="F338" s="1" t="s">
        <v>357</v>
      </c>
      <c r="G338" s="1"/>
      <c r="H338" s="1"/>
      <c r="J338" s="1"/>
      <c r="K338" s="1"/>
      <c r="L338" s="1" t="s">
        <v>576</v>
      </c>
      <c r="M338" s="1"/>
      <c r="N338" s="1"/>
      <c r="O338" s="1"/>
      <c r="P338" s="1"/>
      <c r="Q338" s="1"/>
      <c r="R338" s="1"/>
    </row>
    <row r="339" spans="2:18" x14ac:dyDescent="0.25">
      <c r="B339" t="s">
        <v>381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25">
      <c r="B340" t="s">
        <v>19</v>
      </c>
    </row>
    <row r="341" spans="2:18" x14ac:dyDescent="0.25">
      <c r="B341" t="s">
        <v>18</v>
      </c>
    </row>
    <row r="342" spans="2:18" x14ac:dyDescent="0.25">
      <c r="D342" t="s">
        <v>50</v>
      </c>
      <c r="F342" s="1" t="s">
        <v>283</v>
      </c>
      <c r="G342" s="1" t="s">
        <v>577</v>
      </c>
      <c r="H342" s="1" t="s">
        <v>578</v>
      </c>
      <c r="I342" s="1" t="s">
        <v>579</v>
      </c>
      <c r="J342" s="1" t="s">
        <v>462</v>
      </c>
      <c r="K342" s="1" t="s">
        <v>463</v>
      </c>
      <c r="L342" s="1"/>
      <c r="M342" s="1"/>
      <c r="N342" s="1"/>
      <c r="O342" s="1"/>
      <c r="P342" s="1"/>
      <c r="Q342" s="1"/>
      <c r="R342" s="1"/>
    </row>
    <row r="343" spans="2:18" x14ac:dyDescent="0.25">
      <c r="D343" t="s">
        <v>146</v>
      </c>
      <c r="E343" t="s">
        <v>91</v>
      </c>
      <c r="F343" s="1" t="s">
        <v>109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25">
      <c r="B344" t="s">
        <v>377</v>
      </c>
      <c r="C344" t="s">
        <v>580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 t="s">
        <v>465</v>
      </c>
    </row>
    <row r="345" spans="2:18" x14ac:dyDescent="0.25">
      <c r="D345" t="s">
        <v>379</v>
      </c>
      <c r="F345" s="1" t="s">
        <v>358</v>
      </c>
      <c r="G345" s="1"/>
      <c r="H345" s="1"/>
      <c r="I345" s="1"/>
      <c r="J345" s="1"/>
      <c r="K345" s="1"/>
      <c r="L345" s="1" t="s">
        <v>581</v>
      </c>
      <c r="M345" s="1"/>
      <c r="N345" s="1"/>
      <c r="O345" s="1"/>
      <c r="P345" s="1"/>
      <c r="Q345" s="1"/>
      <c r="R345" s="1"/>
    </row>
    <row r="346" spans="2:18" x14ac:dyDescent="0.25">
      <c r="B346" t="s">
        <v>380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 t="s">
        <v>467</v>
      </c>
    </row>
    <row r="347" spans="2:18" x14ac:dyDescent="0.25">
      <c r="D347" t="s">
        <v>379</v>
      </c>
      <c r="F347" s="1" t="s">
        <v>358</v>
      </c>
      <c r="G347" s="1"/>
      <c r="H347" s="1"/>
      <c r="I347" s="1"/>
      <c r="J347" s="1"/>
      <c r="K347" s="1"/>
      <c r="L347" s="1" t="s">
        <v>582</v>
      </c>
      <c r="M347" s="1"/>
      <c r="N347" s="1"/>
      <c r="O347" s="1"/>
      <c r="P347" s="1"/>
      <c r="Q347" s="1"/>
      <c r="R347" s="1"/>
    </row>
    <row r="348" spans="2:18" x14ac:dyDescent="0.25">
      <c r="B348" t="s">
        <v>381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25">
      <c r="D349" t="s">
        <v>50</v>
      </c>
      <c r="F349" s="1" t="s">
        <v>284</v>
      </c>
      <c r="G349" s="1" t="s">
        <v>583</v>
      </c>
      <c r="H349" s="1" t="s">
        <v>584</v>
      </c>
      <c r="I349" s="1" t="s">
        <v>585</v>
      </c>
      <c r="J349" s="1" t="s">
        <v>462</v>
      </c>
      <c r="K349" s="1" t="s">
        <v>463</v>
      </c>
      <c r="L349" s="1"/>
      <c r="M349" s="1"/>
      <c r="N349" s="1"/>
      <c r="O349" s="1"/>
      <c r="P349" s="1"/>
      <c r="Q349" s="1"/>
    </row>
    <row r="350" spans="2:18" x14ac:dyDescent="0.25">
      <c r="D350" t="s">
        <v>146</v>
      </c>
      <c r="E350" t="s">
        <v>191</v>
      </c>
      <c r="F350" s="1" t="s">
        <v>108</v>
      </c>
    </row>
    <row r="351" spans="2:18" x14ac:dyDescent="0.25">
      <c r="B351" t="s">
        <v>377</v>
      </c>
      <c r="C351" t="s">
        <v>586</v>
      </c>
      <c r="R351" t="s">
        <v>587</v>
      </c>
    </row>
    <row r="352" spans="2:18" x14ac:dyDescent="0.25">
      <c r="D352" t="s">
        <v>379</v>
      </c>
      <c r="F352" s="1" t="s">
        <v>282</v>
      </c>
      <c r="G352" s="1"/>
      <c r="H352" s="1"/>
      <c r="J352" s="1"/>
      <c r="K352" s="1"/>
      <c r="L352" s="1" t="s">
        <v>582</v>
      </c>
      <c r="M352" s="1"/>
      <c r="N352" s="1"/>
      <c r="O352" s="1"/>
      <c r="P352" s="1"/>
      <c r="Q352" s="1"/>
      <c r="R352" s="1"/>
    </row>
    <row r="353" spans="1:18" x14ac:dyDescent="0.25">
      <c r="B353" t="s">
        <v>381</v>
      </c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5">
      <c r="B354" t="s">
        <v>377</v>
      </c>
      <c r="C354" t="s">
        <v>588</v>
      </c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 t="s">
        <v>465</v>
      </c>
    </row>
    <row r="355" spans="1:18" x14ac:dyDescent="0.25">
      <c r="D355" t="s">
        <v>379</v>
      </c>
      <c r="F355" s="1" t="s">
        <v>347</v>
      </c>
      <c r="G355" s="1"/>
      <c r="H355" s="1"/>
      <c r="J355" s="1"/>
      <c r="K355" s="1"/>
      <c r="L355" s="1" t="s">
        <v>589</v>
      </c>
      <c r="M355" s="1"/>
      <c r="N355" s="1"/>
      <c r="O355" s="1"/>
      <c r="P355" s="1"/>
      <c r="Q355" s="1"/>
      <c r="R355" s="1"/>
    </row>
    <row r="356" spans="1:18" x14ac:dyDescent="0.25">
      <c r="B356" t="s">
        <v>380</v>
      </c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 t="s">
        <v>467</v>
      </c>
    </row>
    <row r="357" spans="1:18" x14ac:dyDescent="0.25">
      <c r="D357" t="s">
        <v>379</v>
      </c>
      <c r="F357" s="1" t="s">
        <v>347</v>
      </c>
      <c r="G357" s="1"/>
      <c r="H357" s="1"/>
      <c r="J357" s="1"/>
      <c r="K357" s="1"/>
      <c r="L357" s="1" t="s">
        <v>590</v>
      </c>
      <c r="M357" s="1"/>
      <c r="N357" s="1"/>
      <c r="O357" s="1"/>
      <c r="P357" s="1"/>
      <c r="Q357" s="1"/>
      <c r="R357" s="1"/>
    </row>
    <row r="358" spans="1:18" x14ac:dyDescent="0.25">
      <c r="B358" t="s">
        <v>381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5">
      <c r="B359" t="s">
        <v>19</v>
      </c>
    </row>
    <row r="360" spans="1:18" x14ac:dyDescent="0.25">
      <c r="A360" s="23"/>
      <c r="B360" t="s">
        <v>381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8" x14ac:dyDescent="0.25">
      <c r="A361" s="24"/>
      <c r="B361" t="s">
        <v>377</v>
      </c>
      <c r="C361" t="s">
        <v>624</v>
      </c>
      <c r="R361" t="s">
        <v>591</v>
      </c>
    </row>
    <row r="362" spans="1:18" x14ac:dyDescent="0.25">
      <c r="A362" t="s">
        <v>264</v>
      </c>
      <c r="B362" t="s">
        <v>18</v>
      </c>
    </row>
    <row r="363" spans="1:18" x14ac:dyDescent="0.25">
      <c r="D363" t="s">
        <v>9</v>
      </c>
      <c r="E363" t="s">
        <v>264</v>
      </c>
      <c r="F363" t="s">
        <v>346</v>
      </c>
      <c r="G363" t="s">
        <v>190</v>
      </c>
    </row>
    <row r="364" spans="1:18" x14ac:dyDescent="0.25">
      <c r="D364" t="s">
        <v>9</v>
      </c>
      <c r="E364" t="s">
        <v>264</v>
      </c>
      <c r="F364" s="1" t="s">
        <v>334</v>
      </c>
      <c r="G364" t="s">
        <v>592</v>
      </c>
    </row>
    <row r="365" spans="1:18" x14ac:dyDescent="0.25">
      <c r="B365" t="s">
        <v>19</v>
      </c>
    </row>
    <row r="366" spans="1:18" x14ac:dyDescent="0.25">
      <c r="B366" t="s">
        <v>18</v>
      </c>
    </row>
    <row r="367" spans="1:18" x14ac:dyDescent="0.25">
      <c r="D367" t="s">
        <v>9</v>
      </c>
      <c r="E367" t="s">
        <v>264</v>
      </c>
      <c r="F367" t="s">
        <v>354</v>
      </c>
      <c r="G367" t="s">
        <v>593</v>
      </c>
    </row>
    <row r="368" spans="1:18" x14ac:dyDescent="0.25">
      <c r="D368" t="s">
        <v>9</v>
      </c>
      <c r="E368" t="s">
        <v>264</v>
      </c>
      <c r="F368" t="s">
        <v>355</v>
      </c>
      <c r="G368" t="s">
        <v>594</v>
      </c>
    </row>
    <row r="369" spans="2:7" x14ac:dyDescent="0.25">
      <c r="D369" t="s">
        <v>9</v>
      </c>
      <c r="E369" t="s">
        <v>264</v>
      </c>
      <c r="F369" t="s">
        <v>356</v>
      </c>
      <c r="G369" t="s">
        <v>595</v>
      </c>
    </row>
    <row r="370" spans="2:7" x14ac:dyDescent="0.25">
      <c r="B370" t="s">
        <v>19</v>
      </c>
    </row>
    <row r="371" spans="2:7" x14ac:dyDescent="0.25">
      <c r="B371" t="s">
        <v>18</v>
      </c>
    </row>
    <row r="372" spans="2:7" x14ac:dyDescent="0.25">
      <c r="D372" t="s">
        <v>9</v>
      </c>
      <c r="E372" t="s">
        <v>264</v>
      </c>
      <c r="F372" s="1" t="s">
        <v>348</v>
      </c>
      <c r="G372" t="s">
        <v>596</v>
      </c>
    </row>
    <row r="373" spans="2:7" x14ac:dyDescent="0.25">
      <c r="D373" t="s">
        <v>9</v>
      </c>
      <c r="E373" t="s">
        <v>264</v>
      </c>
      <c r="F373" t="s">
        <v>349</v>
      </c>
      <c r="G373" t="s">
        <v>597</v>
      </c>
    </row>
    <row r="374" spans="2:7" x14ac:dyDescent="0.25">
      <c r="D374" t="s">
        <v>9</v>
      </c>
      <c r="E374" t="s">
        <v>264</v>
      </c>
      <c r="F374" t="s">
        <v>350</v>
      </c>
      <c r="G374" t="s">
        <v>598</v>
      </c>
    </row>
    <row r="375" spans="2:7" x14ac:dyDescent="0.25">
      <c r="B375" t="s">
        <v>19</v>
      </c>
    </row>
    <row r="376" spans="2:7" x14ac:dyDescent="0.25">
      <c r="B376" t="s">
        <v>18</v>
      </c>
    </row>
    <row r="377" spans="2:7" x14ac:dyDescent="0.25">
      <c r="D377" t="s">
        <v>9</v>
      </c>
      <c r="E377" t="s">
        <v>264</v>
      </c>
      <c r="F377" t="s">
        <v>351</v>
      </c>
      <c r="G377" t="s">
        <v>599</v>
      </c>
    </row>
    <row r="378" spans="2:7" x14ac:dyDescent="0.25">
      <c r="D378" t="s">
        <v>9</v>
      </c>
      <c r="E378" t="s">
        <v>264</v>
      </c>
      <c r="F378" t="s">
        <v>352</v>
      </c>
      <c r="G378" t="s">
        <v>600</v>
      </c>
    </row>
    <row r="379" spans="2:7" x14ac:dyDescent="0.25">
      <c r="D379" t="s">
        <v>9</v>
      </c>
      <c r="E379" t="s">
        <v>264</v>
      </c>
      <c r="F379" s="1" t="s">
        <v>353</v>
      </c>
      <c r="G379" t="s">
        <v>601</v>
      </c>
    </row>
    <row r="380" spans="2:7" x14ac:dyDescent="0.25">
      <c r="B380" t="s">
        <v>19</v>
      </c>
    </row>
    <row r="381" spans="2:7" x14ac:dyDescent="0.25">
      <c r="B381" t="s">
        <v>18</v>
      </c>
    </row>
    <row r="382" spans="2:7" x14ac:dyDescent="0.25">
      <c r="D382" t="s">
        <v>9</v>
      </c>
      <c r="E382" t="s">
        <v>264</v>
      </c>
      <c r="F382" s="1" t="s">
        <v>336</v>
      </c>
      <c r="G382" t="s">
        <v>602</v>
      </c>
    </row>
    <row r="383" spans="2:7" x14ac:dyDescent="0.25">
      <c r="D383" t="s">
        <v>9</v>
      </c>
      <c r="E383" t="s">
        <v>264</v>
      </c>
      <c r="F383" s="1" t="s">
        <v>337</v>
      </c>
      <c r="G383" t="s">
        <v>603</v>
      </c>
    </row>
    <row r="384" spans="2:7" x14ac:dyDescent="0.25">
      <c r="B384" t="s">
        <v>19</v>
      </c>
    </row>
    <row r="385" spans="1:16" x14ac:dyDescent="0.25">
      <c r="B385" t="s">
        <v>18</v>
      </c>
    </row>
    <row r="386" spans="1:16" x14ac:dyDescent="0.25">
      <c r="D386" t="s">
        <v>9</v>
      </c>
      <c r="E386" t="s">
        <v>264</v>
      </c>
      <c r="F386" s="1" t="s">
        <v>357</v>
      </c>
      <c r="G386" t="s">
        <v>604</v>
      </c>
    </row>
    <row r="387" spans="1:16" x14ac:dyDescent="0.25">
      <c r="D387" t="s">
        <v>9</v>
      </c>
      <c r="E387" t="s">
        <v>264</v>
      </c>
      <c r="F387" s="1" t="s">
        <v>358</v>
      </c>
      <c r="G387" s="1" t="s">
        <v>577</v>
      </c>
    </row>
    <row r="388" spans="1:16" x14ac:dyDescent="0.25">
      <c r="D388" t="s">
        <v>9</v>
      </c>
      <c r="E388" t="s">
        <v>264</v>
      </c>
      <c r="F388" s="1" t="s">
        <v>347</v>
      </c>
      <c r="G388" t="s">
        <v>605</v>
      </c>
    </row>
    <row r="389" spans="1:16" x14ac:dyDescent="0.25">
      <c r="B389" t="s">
        <v>19</v>
      </c>
    </row>
    <row r="390" spans="1:16" x14ac:dyDescent="0.25">
      <c r="A390" s="24"/>
      <c r="B390" t="s">
        <v>381</v>
      </c>
    </row>
    <row r="391" spans="1:16" x14ac:dyDescent="0.25">
      <c r="A391" t="s">
        <v>38</v>
      </c>
      <c r="B391" t="s">
        <v>18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D392" t="s">
        <v>9</v>
      </c>
      <c r="E392" t="s">
        <v>52</v>
      </c>
      <c r="F392" s="1" t="s">
        <v>313</v>
      </c>
      <c r="G392" s="1" t="s">
        <v>674</v>
      </c>
      <c r="H392" s="1" t="s">
        <v>675</v>
      </c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D393" t="s">
        <v>9</v>
      </c>
      <c r="E393" t="s">
        <v>39</v>
      </c>
      <c r="F393" s="1" t="s">
        <v>314</v>
      </c>
      <c r="G393" s="1" t="s">
        <v>676</v>
      </c>
      <c r="H393" s="1" t="s">
        <v>677</v>
      </c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D394" t="s">
        <v>379</v>
      </c>
      <c r="F394" s="1" t="s">
        <v>644</v>
      </c>
      <c r="G394" s="1"/>
      <c r="H394" s="1"/>
      <c r="I394" s="1"/>
      <c r="J394" s="1"/>
      <c r="K394" s="1"/>
      <c r="L394" s="1">
        <v>1804</v>
      </c>
      <c r="M394" s="1"/>
      <c r="N394" s="1"/>
      <c r="O394" s="1"/>
      <c r="P394" s="1"/>
    </row>
    <row r="395" spans="1:16" x14ac:dyDescent="0.25">
      <c r="B395" t="s">
        <v>19</v>
      </c>
    </row>
    <row r="396" spans="1:16" x14ac:dyDescent="0.25">
      <c r="A396" s="22"/>
      <c r="B396" t="s">
        <v>381</v>
      </c>
    </row>
    <row r="397" spans="1:16" x14ac:dyDescent="0.25">
      <c r="A397" s="18"/>
      <c r="B397" t="s">
        <v>377</v>
      </c>
      <c r="C397" t="s">
        <v>673</v>
      </c>
    </row>
    <row r="398" spans="1:16" ht="16.7" customHeight="1" x14ac:dyDescent="0.25">
      <c r="B398" t="s">
        <v>18</v>
      </c>
    </row>
    <row r="399" spans="1:16" ht="16.7" customHeight="1" x14ac:dyDescent="0.25">
      <c r="D399" t="s">
        <v>36</v>
      </c>
      <c r="E399" t="s">
        <v>359</v>
      </c>
      <c r="F399" t="s">
        <v>372</v>
      </c>
      <c r="G399" t="s">
        <v>370</v>
      </c>
    </row>
    <row r="400" spans="1:16" ht="16.7" customHeight="1" x14ac:dyDescent="0.25">
      <c r="D400" t="s">
        <v>146</v>
      </c>
      <c r="E400" t="s">
        <v>375</v>
      </c>
      <c r="F400" t="s">
        <v>376</v>
      </c>
    </row>
    <row r="401" spans="1:12" ht="16.7" customHeight="1" x14ac:dyDescent="0.25">
      <c r="B401" t="s">
        <v>377</v>
      </c>
      <c r="C401" t="s">
        <v>378</v>
      </c>
    </row>
    <row r="402" spans="1:12" ht="16.7" customHeight="1" x14ac:dyDescent="0.25">
      <c r="D402" t="s">
        <v>379</v>
      </c>
      <c r="F402" t="s">
        <v>372</v>
      </c>
      <c r="L402">
        <v>9999</v>
      </c>
    </row>
    <row r="403" spans="1:12" ht="16.7" customHeight="1" x14ac:dyDescent="0.25">
      <c r="B403" t="s">
        <v>381</v>
      </c>
    </row>
    <row r="404" spans="1:12" ht="16.7" customHeight="1" x14ac:dyDescent="0.25">
      <c r="D404" t="s">
        <v>36</v>
      </c>
      <c r="E404" t="s">
        <v>359</v>
      </c>
      <c r="F404" t="s">
        <v>373</v>
      </c>
      <c r="G404" t="s">
        <v>371</v>
      </c>
    </row>
    <row r="405" spans="1:12" ht="16.7" customHeight="1" x14ac:dyDescent="0.25">
      <c r="D405" t="s">
        <v>146</v>
      </c>
      <c r="E405" t="s">
        <v>375</v>
      </c>
      <c r="F405" t="s">
        <v>382</v>
      </c>
    </row>
    <row r="406" spans="1:12" ht="16.7" customHeight="1" x14ac:dyDescent="0.25">
      <c r="B406" t="s">
        <v>377</v>
      </c>
      <c r="C406" t="s">
        <v>383</v>
      </c>
    </row>
    <row r="407" spans="1:12" ht="16.7" customHeight="1" x14ac:dyDescent="0.25">
      <c r="D407" t="s">
        <v>379</v>
      </c>
      <c r="F407" t="s">
        <v>373</v>
      </c>
      <c r="L407">
        <v>9999</v>
      </c>
    </row>
    <row r="408" spans="1:12" ht="16.7" customHeight="1" x14ac:dyDescent="0.25">
      <c r="B408" t="s">
        <v>381</v>
      </c>
    </row>
    <row r="409" spans="1:12" x14ac:dyDescent="0.25">
      <c r="B409" t="s">
        <v>19</v>
      </c>
    </row>
    <row r="410" spans="1:12" x14ac:dyDescent="0.25">
      <c r="A410" s="18"/>
      <c r="B410" t="s">
        <v>381</v>
      </c>
    </row>
    <row r="411" spans="1:12" ht="16.7" customHeight="1" x14ac:dyDescent="0.25"/>
    <row r="412" spans="1:12" ht="16.7" customHeight="1" x14ac:dyDescent="0.25"/>
    <row r="413" spans="1:12" ht="16.7" customHeight="1" x14ac:dyDescent="0.25"/>
    <row r="414" spans="1:12" ht="16.7" customHeight="1" x14ac:dyDescent="0.25"/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5:17" x14ac:dyDescent="0.25">
      <c r="I433" s="3"/>
    </row>
    <row r="434" spans="5:17" x14ac:dyDescent="0.25">
      <c r="I434" s="3"/>
    </row>
    <row r="435" spans="5:17" x14ac:dyDescent="0.25">
      <c r="I435" s="3"/>
    </row>
    <row r="436" spans="5:17" x14ac:dyDescent="0.25">
      <c r="I436" s="3"/>
    </row>
    <row r="437" spans="5:17" x14ac:dyDescent="0.25">
      <c r="I437" s="3"/>
    </row>
    <row r="438" spans="5:17" x14ac:dyDescent="0.25">
      <c r="I438" s="3"/>
    </row>
    <row r="439" spans="5:17" x14ac:dyDescent="0.25">
      <c r="I439" s="3"/>
    </row>
    <row r="440" spans="5:17" x14ac:dyDescent="0.25">
      <c r="I440" s="3"/>
    </row>
    <row r="441" spans="5:17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3" spans="5:17" x14ac:dyDescent="0.25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5:17" x14ac:dyDescent="0.25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5:17" ht="16.7" customHeight="1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5:17" ht="16.7" customHeight="1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5:17" ht="16.7" customHeight="1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5:17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5:17" ht="16.7" customHeight="1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5:17" x14ac:dyDescent="0.25">
      <c r="I450" s="3"/>
    </row>
    <row r="451" spans="5:17" x14ac:dyDescent="0.25">
      <c r="I451" s="3"/>
    </row>
    <row r="452" spans="5:17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5:17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5:17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5:17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5:17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5:17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5:17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5:17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1" spans="5:17" x14ac:dyDescent="0.25">
      <c r="I461" s="3"/>
    </row>
    <row r="462" spans="5:17" ht="16.7" customHeight="1" x14ac:dyDescent="0.25"/>
    <row r="463" spans="5:17" ht="16.7" customHeight="1" x14ac:dyDescent="0.25"/>
    <row r="468" spans="6:18" ht="16.7" customHeight="1" x14ac:dyDescent="0.25"/>
    <row r="469" spans="6:18" ht="16.7" customHeight="1" x14ac:dyDescent="0.25"/>
    <row r="471" spans="6:18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6:18" x14ac:dyDescent="0.25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6:18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6:18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6:18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6:18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6:18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6:18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81" spans="6:18" x14ac:dyDescent="0.25"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6:18" x14ac:dyDescent="0.25"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6:18" x14ac:dyDescent="0.25"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6:18" x14ac:dyDescent="0.25"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6:18" x14ac:dyDescent="0.25"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6:18" x14ac:dyDescent="0.25"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</row>
    <row r="487" spans="6:18" x14ac:dyDescent="0.25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6:18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90" spans="6:18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6:18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6:18" x14ac:dyDescent="0.25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6:18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6:18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6:18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6:18" x14ac:dyDescent="0.25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6:18" x14ac:dyDescent="0.25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6:18" x14ac:dyDescent="0.25">
      <c r="F498" s="1"/>
    </row>
    <row r="500" spans="6:18" x14ac:dyDescent="0.25"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6:18" x14ac:dyDescent="0.25"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6:18" x14ac:dyDescent="0.25"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6:18" x14ac:dyDescent="0.25"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6:18" x14ac:dyDescent="0.25">
      <c r="F508" s="1"/>
    </row>
    <row r="510" spans="6:18" x14ac:dyDescent="0.25">
      <c r="F510" s="1"/>
      <c r="G510" s="1"/>
      <c r="H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6:18" x14ac:dyDescent="0.25">
      <c r="F511" s="1"/>
      <c r="G511" s="1"/>
      <c r="H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6:18" x14ac:dyDescent="0.25">
      <c r="F512" s="1"/>
      <c r="G512" s="1"/>
      <c r="H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x14ac:dyDescent="0.25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6:18" x14ac:dyDescent="0.25">
      <c r="F518" s="1"/>
    </row>
    <row r="520" spans="6:18" x14ac:dyDescent="0.25">
      <c r="F520" s="1"/>
      <c r="G520" s="1"/>
      <c r="H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6:18" x14ac:dyDescent="0.25">
      <c r="F521" s="1"/>
      <c r="G521" s="1"/>
      <c r="H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6:18" x14ac:dyDescent="0.25">
      <c r="F522" s="1"/>
      <c r="G522" s="1"/>
      <c r="H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6:18" x14ac:dyDescent="0.25">
      <c r="F523" s="1"/>
      <c r="G523" s="1"/>
      <c r="H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6:18" x14ac:dyDescent="0.25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6:18" x14ac:dyDescent="0.25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6:18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</row>
    <row r="539" spans="6:18" x14ac:dyDescent="0.25">
      <c r="F539" s="1"/>
      <c r="G539" s="1"/>
      <c r="H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6:18" x14ac:dyDescent="0.25">
      <c r="F540" s="1"/>
      <c r="G540" s="1"/>
      <c r="H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6:18" x14ac:dyDescent="0.25">
      <c r="F541" s="1"/>
      <c r="G541" s="1"/>
      <c r="H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6:18" x14ac:dyDescent="0.25">
      <c r="F547" s="1"/>
    </row>
    <row r="549" spans="6:18" x14ac:dyDescent="0.25">
      <c r="F549" s="1"/>
      <c r="G549" s="1"/>
      <c r="H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6:18" x14ac:dyDescent="0.25">
      <c r="F550" s="1"/>
      <c r="G550" s="1"/>
      <c r="H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6:18" x14ac:dyDescent="0.25">
      <c r="F551" s="1"/>
      <c r="G551" s="1"/>
      <c r="H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6:18" x14ac:dyDescent="0.25">
      <c r="F557" s="1"/>
    </row>
    <row r="559" spans="6:18" x14ac:dyDescent="0.25">
      <c r="F559" s="1"/>
      <c r="G559" s="1"/>
      <c r="H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6:18" x14ac:dyDescent="0.25">
      <c r="F560" s="1"/>
      <c r="G560" s="1"/>
      <c r="H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6:18" x14ac:dyDescent="0.25">
      <c r="F561" s="1"/>
      <c r="G561" s="1"/>
      <c r="H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x14ac:dyDescent="0.25"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6:18" x14ac:dyDescent="0.25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6:18" x14ac:dyDescent="0.25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6:18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</row>
    <row r="578" spans="6:18" x14ac:dyDescent="0.25">
      <c r="F578" s="1"/>
      <c r="G578" s="1"/>
      <c r="H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6:18" x14ac:dyDescent="0.25">
      <c r="F579" s="1"/>
      <c r="G579" s="1"/>
      <c r="H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6:18" x14ac:dyDescent="0.25">
      <c r="F580" s="1"/>
      <c r="G580" s="1"/>
      <c r="H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6:18" x14ac:dyDescent="0.25">
      <c r="F586" s="1"/>
    </row>
    <row r="588" spans="6:18" x14ac:dyDescent="0.25">
      <c r="F588" s="1"/>
      <c r="G588" s="1"/>
      <c r="H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6:18" x14ac:dyDescent="0.25">
      <c r="F589" s="1"/>
      <c r="G589" s="1"/>
      <c r="H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6:18" x14ac:dyDescent="0.25">
      <c r="F590" s="1"/>
      <c r="G590" s="1"/>
      <c r="H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6:18" x14ac:dyDescent="0.25">
      <c r="F596" s="1"/>
    </row>
    <row r="598" spans="6:18" x14ac:dyDescent="0.25">
      <c r="F598" s="1"/>
      <c r="G598" s="1"/>
      <c r="H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6:18" x14ac:dyDescent="0.25">
      <c r="F599" s="1"/>
      <c r="G599" s="1"/>
      <c r="H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6:18" x14ac:dyDescent="0.25">
      <c r="F600" s="1"/>
      <c r="G600" s="1"/>
      <c r="H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x14ac:dyDescent="0.25">
      <c r="F601" s="1"/>
      <c r="G601" s="1"/>
      <c r="H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6:18" x14ac:dyDescent="0.25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6:18" x14ac:dyDescent="0.25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6:18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6:18" x14ac:dyDescent="0.25">
      <c r="F615" s="1"/>
    </row>
    <row r="617" spans="6:18" x14ac:dyDescent="0.25">
      <c r="F617" s="1"/>
      <c r="G617" s="1"/>
      <c r="H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6:18" x14ac:dyDescent="0.25">
      <c r="F618" s="1"/>
      <c r="G618" s="1"/>
      <c r="H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6:18" x14ac:dyDescent="0.25">
      <c r="F619" s="1"/>
      <c r="G619" s="1"/>
      <c r="H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5" spans="6:17" x14ac:dyDescent="0.25"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9" spans="6:17" x14ac:dyDescent="0.25">
      <c r="F629" s="1"/>
    </row>
    <row r="637" spans="6:17" x14ac:dyDescent="0.25">
      <c r="F637" s="1"/>
    </row>
    <row r="644" spans="6:7" x14ac:dyDescent="0.25">
      <c r="F644" s="1"/>
    </row>
    <row r="647" spans="6:7" x14ac:dyDescent="0.25">
      <c r="F647" s="1"/>
    </row>
    <row r="648" spans="6:7" x14ac:dyDescent="0.25">
      <c r="F648" s="1"/>
    </row>
    <row r="651" spans="6:7" x14ac:dyDescent="0.25">
      <c r="F651" s="1"/>
    </row>
    <row r="652" spans="6:7" x14ac:dyDescent="0.25">
      <c r="F652" s="1"/>
      <c r="G652" s="1"/>
    </row>
    <row r="653" spans="6:7" x14ac:dyDescent="0.25">
      <c r="F653" s="1"/>
    </row>
    <row r="658" spans="6:17" x14ac:dyDescent="0.25"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6:17" x14ac:dyDescent="0.25">
      <c r="F659" s="1"/>
    </row>
    <row r="661" spans="6:17" x14ac:dyDescent="0.25">
      <c r="F661" s="1"/>
      <c r="G661" s="1"/>
      <c r="H661" s="1"/>
      <c r="J661" s="1"/>
      <c r="K661" s="1"/>
      <c r="L661" s="1"/>
      <c r="M661" s="1"/>
      <c r="N661" s="1"/>
      <c r="O661" s="1"/>
      <c r="P661" s="1"/>
      <c r="Q661" s="1"/>
    </row>
    <row r="662" spans="6:17" x14ac:dyDescent="0.25">
      <c r="F662" s="1"/>
      <c r="G662" s="1"/>
      <c r="H662" s="1"/>
      <c r="J662" s="1"/>
      <c r="K662" s="1"/>
      <c r="L662" s="1"/>
      <c r="M662" s="1"/>
      <c r="N662" s="1"/>
      <c r="O662" s="1"/>
      <c r="P662" s="1"/>
      <c r="Q662" s="1"/>
    </row>
    <row r="663" spans="6:17" x14ac:dyDescent="0.25">
      <c r="F663" s="1"/>
      <c r="G663" s="1"/>
      <c r="H663" s="1"/>
      <c r="J663" s="1"/>
      <c r="K663" s="1"/>
      <c r="L663" s="1"/>
      <c r="M663" s="1"/>
      <c r="N663" s="1"/>
      <c r="O663" s="1"/>
      <c r="P663" s="1"/>
      <c r="Q663" s="1"/>
    </row>
    <row r="664" spans="6:17" x14ac:dyDescent="0.25">
      <c r="F664" s="1"/>
      <c r="G664" s="1"/>
      <c r="H664" s="1"/>
      <c r="J664" s="1"/>
      <c r="K664" s="1"/>
      <c r="L664" s="1"/>
      <c r="M664" s="1"/>
      <c r="N664" s="1"/>
      <c r="O664" s="1"/>
      <c r="P664" s="1"/>
      <c r="Q664" s="1"/>
    </row>
    <row r="665" spans="6:17" x14ac:dyDescent="0.25">
      <c r="F665" s="1"/>
      <c r="G665" s="1"/>
      <c r="H665" s="1"/>
      <c r="J665" s="1"/>
      <c r="K665" s="1"/>
      <c r="L665" s="1"/>
      <c r="M665" s="1"/>
      <c r="N665" s="1"/>
      <c r="O665" s="1"/>
      <c r="P665" s="1"/>
      <c r="Q665" s="1"/>
    </row>
    <row r="666" spans="6:17" x14ac:dyDescent="0.25">
      <c r="F666" s="1"/>
      <c r="G666" s="1"/>
      <c r="H666" s="1"/>
      <c r="J666" s="1"/>
      <c r="K666" s="1"/>
      <c r="L666" s="1"/>
      <c r="M666" s="1"/>
      <c r="N666" s="1"/>
      <c r="O666" s="1"/>
      <c r="P666" s="1"/>
      <c r="Q666" s="1"/>
    </row>
    <row r="667" spans="6:17" x14ac:dyDescent="0.25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6:17" x14ac:dyDescent="0.25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6:17" x14ac:dyDescent="0.25">
      <c r="F669" s="1"/>
    </row>
    <row r="671" spans="6:17" x14ac:dyDescent="0.25">
      <c r="F671" s="1"/>
      <c r="G671" s="1"/>
      <c r="H671" s="1"/>
      <c r="J671" s="1"/>
      <c r="K671" s="1"/>
      <c r="L671" s="1"/>
      <c r="M671" s="1"/>
      <c r="N671" s="1"/>
      <c r="O671" s="1"/>
      <c r="P671" s="1"/>
      <c r="Q671" s="1"/>
    </row>
    <row r="672" spans="6:17" x14ac:dyDescent="0.25">
      <c r="F672" s="1"/>
      <c r="G672" s="1"/>
      <c r="H672" s="1"/>
      <c r="J672" s="1"/>
      <c r="K672" s="1"/>
      <c r="L672" s="1"/>
      <c r="M672" s="1"/>
      <c r="N672" s="1"/>
      <c r="O672" s="1"/>
      <c r="P672" s="1"/>
      <c r="Q672" s="1"/>
    </row>
    <row r="673" spans="6:17" x14ac:dyDescent="0.25">
      <c r="F673" s="1"/>
      <c r="G673" s="1"/>
      <c r="H673" s="1"/>
      <c r="J673" s="1"/>
      <c r="K673" s="1"/>
      <c r="L673" s="1"/>
      <c r="M673" s="1"/>
      <c r="N673" s="1"/>
      <c r="O673" s="1"/>
      <c r="P673" s="1"/>
      <c r="Q673" s="1"/>
    </row>
    <row r="674" spans="6:17" x14ac:dyDescent="0.25">
      <c r="F674" s="1"/>
      <c r="G674" s="1"/>
      <c r="H674" s="1"/>
      <c r="J674" s="1"/>
      <c r="K674" s="1"/>
      <c r="L674" s="1"/>
      <c r="M674" s="1"/>
      <c r="N674" s="1"/>
      <c r="O674" s="1"/>
      <c r="P674" s="1"/>
      <c r="Q674" s="1"/>
    </row>
    <row r="675" spans="6:17" x14ac:dyDescent="0.25">
      <c r="F675" s="1"/>
      <c r="G675" s="1"/>
      <c r="H675" s="1"/>
      <c r="J675" s="1"/>
      <c r="K675" s="1"/>
      <c r="L675" s="1"/>
      <c r="M675" s="1"/>
      <c r="N675" s="1"/>
      <c r="O675" s="1"/>
      <c r="P675" s="1"/>
      <c r="Q675" s="1"/>
    </row>
    <row r="676" spans="6:17" x14ac:dyDescent="0.25">
      <c r="F676" s="1"/>
      <c r="G676" s="1"/>
      <c r="H676" s="1"/>
      <c r="J676" s="1"/>
      <c r="K676" s="1"/>
      <c r="L676" s="1"/>
      <c r="M676" s="1"/>
      <c r="N676" s="1"/>
      <c r="O676" s="1"/>
      <c r="P676" s="1"/>
      <c r="Q676" s="1"/>
    </row>
    <row r="677" spans="6:17" x14ac:dyDescent="0.25"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6:17" x14ac:dyDescent="0.25"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6:17" x14ac:dyDescent="0.25">
      <c r="F679" s="1"/>
    </row>
    <row r="681" spans="6:17" x14ac:dyDescent="0.25">
      <c r="F681" s="1"/>
      <c r="G681" s="1"/>
      <c r="H681" s="1"/>
      <c r="J681" s="1"/>
      <c r="K681" s="1"/>
      <c r="L681" s="1"/>
      <c r="M681" s="1"/>
      <c r="N681" s="1"/>
      <c r="O681" s="1"/>
      <c r="P681" s="1"/>
      <c r="Q681" s="1"/>
    </row>
    <row r="682" spans="6:17" x14ac:dyDescent="0.25">
      <c r="F682" s="1"/>
      <c r="G682" s="1"/>
      <c r="H682" s="1"/>
      <c r="J682" s="1"/>
      <c r="K682" s="1"/>
      <c r="L682" s="1"/>
      <c r="M682" s="1"/>
      <c r="N682" s="1"/>
      <c r="O682" s="1"/>
      <c r="P682" s="1"/>
      <c r="Q682" s="1"/>
    </row>
    <row r="683" spans="6:17" x14ac:dyDescent="0.25">
      <c r="F683" s="1"/>
      <c r="G683" s="1"/>
      <c r="H683" s="1"/>
      <c r="J683" s="1"/>
      <c r="K683" s="1"/>
      <c r="L683" s="1"/>
      <c r="M683" s="1"/>
      <c r="N683" s="1"/>
      <c r="O683" s="1"/>
      <c r="P683" s="1"/>
      <c r="Q683" s="1"/>
    </row>
    <row r="684" spans="6:17" x14ac:dyDescent="0.25">
      <c r="F684" s="1"/>
      <c r="G684" s="1"/>
      <c r="H684" s="1"/>
      <c r="J684" s="1"/>
      <c r="K684" s="1"/>
      <c r="L684" s="1"/>
      <c r="M684" s="1"/>
      <c r="N684" s="1"/>
      <c r="O684" s="1"/>
      <c r="P684" s="1"/>
      <c r="Q684" s="1"/>
    </row>
    <row r="685" spans="6:17" x14ac:dyDescent="0.25">
      <c r="F685" s="1"/>
      <c r="G685" s="1"/>
      <c r="H685" s="1"/>
      <c r="J685" s="1"/>
      <c r="K685" s="1"/>
      <c r="L685" s="1"/>
      <c r="M685" s="1"/>
      <c r="N685" s="1"/>
      <c r="O685" s="1"/>
      <c r="P685" s="1"/>
      <c r="Q685" s="1"/>
    </row>
    <row r="686" spans="6:17" x14ac:dyDescent="0.25">
      <c r="F686" s="1"/>
      <c r="G686" s="1"/>
      <c r="H686" s="1"/>
      <c r="J686" s="1"/>
      <c r="K686" s="1"/>
      <c r="L686" s="1"/>
      <c r="M686" s="1"/>
      <c r="N686" s="1"/>
      <c r="O686" s="1"/>
      <c r="P686" s="1"/>
      <c r="Q686" s="1"/>
    </row>
    <row r="687" spans="6:17" x14ac:dyDescent="0.25"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90" spans="6:17" x14ac:dyDescent="0.25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6:17" x14ac:dyDescent="0.25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6:17" x14ac:dyDescent="0.25"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6:17" x14ac:dyDescent="0.25"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6:17" x14ac:dyDescent="0.25"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6:17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6:17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6:17" x14ac:dyDescent="0.25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6:17" x14ac:dyDescent="0.25">
      <c r="F698" s="1"/>
    </row>
    <row r="700" spans="6:17" x14ac:dyDescent="0.25">
      <c r="F700" s="1"/>
      <c r="G700" s="1"/>
      <c r="H700" s="1"/>
      <c r="J700" s="1"/>
      <c r="K700" s="1"/>
      <c r="L700" s="1"/>
      <c r="M700" s="1"/>
      <c r="N700" s="1"/>
      <c r="O700" s="1"/>
      <c r="P700" s="1"/>
      <c r="Q700" s="1"/>
    </row>
    <row r="701" spans="6:17" x14ac:dyDescent="0.25">
      <c r="F701" s="1"/>
      <c r="G701" s="1"/>
      <c r="H701" s="1"/>
      <c r="J701" s="1"/>
      <c r="K701" s="1"/>
      <c r="L701" s="1"/>
      <c r="M701" s="1"/>
      <c r="N701" s="1"/>
      <c r="O701" s="1"/>
      <c r="P701" s="1"/>
      <c r="Q701" s="1"/>
    </row>
    <row r="702" spans="6:17" x14ac:dyDescent="0.25">
      <c r="F702" s="1"/>
      <c r="G702" s="1"/>
      <c r="H702" s="1"/>
      <c r="J702" s="1"/>
      <c r="K702" s="1"/>
      <c r="L702" s="1"/>
      <c r="M702" s="1"/>
      <c r="N702" s="1"/>
      <c r="O702" s="1"/>
      <c r="P702" s="1"/>
      <c r="Q702" s="1"/>
    </row>
    <row r="703" spans="6:17" x14ac:dyDescent="0.25">
      <c r="F703" s="1"/>
      <c r="G703" s="1"/>
      <c r="H703" s="1"/>
      <c r="J703" s="1"/>
      <c r="K703" s="1"/>
      <c r="L703" s="1"/>
      <c r="M703" s="1"/>
      <c r="N703" s="1"/>
      <c r="O703" s="1"/>
      <c r="P703" s="1"/>
      <c r="Q703" s="1"/>
    </row>
    <row r="704" spans="6:17" x14ac:dyDescent="0.25">
      <c r="F704" s="1"/>
      <c r="G704" s="1"/>
      <c r="H704" s="1"/>
      <c r="J704" s="1"/>
      <c r="K704" s="1"/>
      <c r="L704" s="1"/>
      <c r="M704" s="1"/>
      <c r="N704" s="1"/>
      <c r="O704" s="1"/>
      <c r="P704" s="1"/>
      <c r="Q704" s="1"/>
    </row>
    <row r="705" spans="6:17" x14ac:dyDescent="0.25">
      <c r="F705" s="1"/>
      <c r="G705" s="1"/>
      <c r="H705" s="1"/>
      <c r="J705" s="1"/>
      <c r="K705" s="1"/>
      <c r="L705" s="1"/>
      <c r="M705" s="1"/>
      <c r="N705" s="1"/>
      <c r="O705" s="1"/>
      <c r="P705" s="1"/>
      <c r="Q705" s="1"/>
    </row>
    <row r="706" spans="6:17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6:17" x14ac:dyDescent="0.25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6:17" x14ac:dyDescent="0.25">
      <c r="F708" s="1"/>
    </row>
    <row r="710" spans="6:17" x14ac:dyDescent="0.25">
      <c r="F710" s="1"/>
      <c r="G710" s="1"/>
      <c r="H710" s="1"/>
      <c r="J710" s="1"/>
      <c r="K710" s="1"/>
      <c r="L710" s="1"/>
      <c r="M710" s="1"/>
      <c r="N710" s="1"/>
      <c r="O710" s="1"/>
      <c r="P710" s="1"/>
      <c r="Q710" s="1"/>
    </row>
    <row r="711" spans="6:17" x14ac:dyDescent="0.25">
      <c r="F711" s="1"/>
      <c r="G711" s="1"/>
      <c r="H711" s="1"/>
      <c r="J711" s="1"/>
      <c r="K711" s="1"/>
      <c r="L711" s="1"/>
      <c r="M711" s="1"/>
      <c r="N711" s="1"/>
      <c r="O711" s="1"/>
      <c r="P711" s="1"/>
      <c r="Q711" s="1"/>
    </row>
    <row r="712" spans="6:17" x14ac:dyDescent="0.25">
      <c r="F712" s="1"/>
      <c r="G712" s="1"/>
      <c r="H712" s="1"/>
      <c r="J712" s="1"/>
      <c r="K712" s="1"/>
      <c r="L712" s="1"/>
      <c r="M712" s="1"/>
      <c r="N712" s="1"/>
      <c r="O712" s="1"/>
      <c r="P712" s="1"/>
      <c r="Q712" s="1"/>
    </row>
    <row r="713" spans="6:17" x14ac:dyDescent="0.25">
      <c r="F713" s="1"/>
      <c r="G713" s="1"/>
      <c r="H713" s="1"/>
      <c r="J713" s="1"/>
      <c r="K713" s="1"/>
      <c r="L713" s="1"/>
      <c r="M713" s="1"/>
      <c r="N713" s="1"/>
      <c r="O713" s="1"/>
      <c r="P713" s="1"/>
      <c r="Q713" s="1"/>
    </row>
    <row r="714" spans="6:17" x14ac:dyDescent="0.25"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</row>
    <row r="715" spans="6:17" x14ac:dyDescent="0.25">
      <c r="F715" s="1"/>
      <c r="G715" s="1"/>
      <c r="H715" s="1"/>
      <c r="J715" s="1"/>
      <c r="K715" s="1"/>
      <c r="L715" s="1"/>
      <c r="M715" s="1"/>
      <c r="N715" s="1"/>
      <c r="O715" s="1"/>
      <c r="P715" s="1"/>
      <c r="Q715" s="1"/>
    </row>
    <row r="716" spans="6:17" x14ac:dyDescent="0.25"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6:17" x14ac:dyDescent="0.25"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6:17" x14ac:dyDescent="0.25">
      <c r="F718" s="1"/>
    </row>
    <row r="720" spans="6:17" x14ac:dyDescent="0.25">
      <c r="F720" s="1"/>
      <c r="G720" s="1"/>
      <c r="H720" s="1"/>
      <c r="J720" s="1"/>
      <c r="K720" s="1"/>
      <c r="L720" s="1"/>
      <c r="M720" s="1"/>
      <c r="N720" s="1"/>
      <c r="O720" s="1"/>
      <c r="P720" s="1"/>
      <c r="Q720" s="1"/>
    </row>
    <row r="721" spans="6:17" x14ac:dyDescent="0.25">
      <c r="F721" s="1"/>
      <c r="G721" s="1"/>
      <c r="H721" s="1"/>
      <c r="J721" s="1"/>
      <c r="K721" s="1"/>
      <c r="L721" s="1"/>
      <c r="M721" s="1"/>
      <c r="N721" s="1"/>
      <c r="O721" s="1"/>
      <c r="P721" s="1"/>
      <c r="Q721" s="1"/>
    </row>
    <row r="722" spans="6:17" x14ac:dyDescent="0.25">
      <c r="F722" s="1"/>
      <c r="G722" s="1"/>
      <c r="H722" s="1"/>
      <c r="J722" s="1"/>
      <c r="K722" s="1"/>
      <c r="L722" s="1"/>
      <c r="M722" s="1"/>
      <c r="N722" s="1"/>
      <c r="O722" s="1"/>
      <c r="P722" s="1"/>
      <c r="Q722" s="1"/>
    </row>
    <row r="723" spans="6:17" x14ac:dyDescent="0.25">
      <c r="F723" s="1"/>
      <c r="G723" s="1"/>
      <c r="H723" s="1"/>
      <c r="J723" s="1"/>
      <c r="K723" s="1"/>
      <c r="L723" s="1"/>
      <c r="M723" s="1"/>
      <c r="N723" s="1"/>
      <c r="O723" s="1"/>
      <c r="P723" s="1"/>
      <c r="Q723" s="1"/>
    </row>
    <row r="724" spans="6:17" x14ac:dyDescent="0.25">
      <c r="F724" s="1"/>
      <c r="G724" s="1"/>
      <c r="H724" s="1"/>
      <c r="J724" s="1"/>
      <c r="K724" s="1"/>
      <c r="L724" s="1"/>
      <c r="M724" s="1"/>
      <c r="N724" s="1"/>
      <c r="O724" s="1"/>
      <c r="P724" s="1"/>
      <c r="Q724" s="1"/>
    </row>
    <row r="725" spans="6:17" x14ac:dyDescent="0.25">
      <c r="F725" s="1"/>
      <c r="G725" s="1"/>
      <c r="H725" s="1"/>
      <c r="J725" s="1"/>
      <c r="K725" s="1"/>
      <c r="L725" s="1"/>
      <c r="M725" s="1"/>
      <c r="N725" s="1"/>
      <c r="O725" s="1"/>
      <c r="P725" s="1"/>
      <c r="Q725" s="1"/>
    </row>
    <row r="726" spans="6:17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9" spans="6:17" x14ac:dyDescent="0.25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6:17" x14ac:dyDescent="0.25"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6:17" x14ac:dyDescent="0.25"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6:17" x14ac:dyDescent="0.25"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6:17" x14ac:dyDescent="0.25"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6:17" x14ac:dyDescent="0.25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6:17" x14ac:dyDescent="0.25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6:17" x14ac:dyDescent="0.25"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6:17" x14ac:dyDescent="0.25">
      <c r="F737" s="1"/>
    </row>
    <row r="739" spans="6:17" x14ac:dyDescent="0.25">
      <c r="F739" s="1"/>
      <c r="G739" s="1"/>
      <c r="H739" s="1"/>
      <c r="J739" s="1"/>
      <c r="K739" s="1"/>
      <c r="L739" s="1"/>
      <c r="M739" s="1"/>
      <c r="N739" s="1"/>
      <c r="O739" s="1"/>
      <c r="P739" s="1"/>
      <c r="Q739" s="1"/>
    </row>
    <row r="740" spans="6:17" x14ac:dyDescent="0.25">
      <c r="F740" s="1"/>
      <c r="G740" s="1"/>
      <c r="H740" s="1"/>
      <c r="J740" s="1"/>
      <c r="K740" s="1"/>
      <c r="L740" s="1"/>
      <c r="M740" s="1"/>
      <c r="N740" s="1"/>
      <c r="O740" s="1"/>
      <c r="P740" s="1"/>
      <c r="Q740" s="1"/>
    </row>
    <row r="741" spans="6:17" x14ac:dyDescent="0.25">
      <c r="F741" s="1"/>
      <c r="G741" s="1"/>
      <c r="H741" s="1"/>
      <c r="J741" s="1"/>
      <c r="K741" s="1"/>
      <c r="L741" s="1"/>
      <c r="M741" s="1"/>
      <c r="N741" s="1"/>
      <c r="O741" s="1"/>
      <c r="P741" s="1"/>
      <c r="Q741" s="1"/>
    </row>
    <row r="742" spans="6:17" x14ac:dyDescent="0.25">
      <c r="F742" s="1"/>
      <c r="G742" s="1"/>
      <c r="H742" s="1"/>
      <c r="J742" s="1"/>
      <c r="K742" s="1"/>
      <c r="L742" s="1"/>
      <c r="M742" s="1"/>
      <c r="N742" s="1"/>
      <c r="O742" s="1"/>
      <c r="P742" s="1"/>
      <c r="Q742" s="1"/>
    </row>
    <row r="743" spans="6:17" x14ac:dyDescent="0.25">
      <c r="F743" s="1"/>
      <c r="G743" s="1"/>
      <c r="H743" s="1"/>
      <c r="J743" s="1"/>
      <c r="K743" s="1"/>
      <c r="L743" s="1"/>
      <c r="M743" s="1"/>
      <c r="N743" s="1"/>
      <c r="O743" s="1"/>
      <c r="P743" s="1"/>
      <c r="Q743" s="1"/>
    </row>
    <row r="744" spans="6:17" x14ac:dyDescent="0.25">
      <c r="F744" s="1"/>
      <c r="G744" s="1"/>
      <c r="H744" s="1"/>
      <c r="J744" s="1"/>
      <c r="K744" s="1"/>
      <c r="L744" s="1"/>
      <c r="M744" s="1"/>
      <c r="N744" s="1"/>
      <c r="O744" s="1"/>
      <c r="P744" s="1"/>
      <c r="Q744" s="1"/>
    </row>
    <row r="745" spans="6:17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7" spans="6:17" x14ac:dyDescent="0.25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51" spans="6:17" x14ac:dyDescent="0.25">
      <c r="F751" s="1"/>
    </row>
    <row r="759" spans="6:6" x14ac:dyDescent="0.25">
      <c r="F759" s="1"/>
    </row>
    <row r="766" spans="6:6" x14ac:dyDescent="0.25">
      <c r="F766" s="1"/>
    </row>
    <row r="769" spans="6:16" x14ac:dyDescent="0.25">
      <c r="F769" s="1"/>
    </row>
    <row r="770" spans="6:16" x14ac:dyDescent="0.25">
      <c r="F770" s="1"/>
    </row>
    <row r="773" spans="6:16" x14ac:dyDescent="0.25">
      <c r="F773" s="1"/>
    </row>
    <row r="774" spans="6:16" x14ac:dyDescent="0.25">
      <c r="F774" s="1"/>
      <c r="G774" s="1"/>
    </row>
    <row r="775" spans="6:16" x14ac:dyDescent="0.25">
      <c r="F775" s="1"/>
    </row>
    <row r="778" spans="6:16" x14ac:dyDescent="0.25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6:16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6:16" x14ac:dyDescent="0.25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826" spans="5:16" x14ac:dyDescent="0.25"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5:16" x14ac:dyDescent="0.25"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9" spans="5:16" x14ac:dyDescent="0.25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5:16" x14ac:dyDescent="0.25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5:16" x14ac:dyDescent="0.25"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5:16" x14ac:dyDescent="0.25"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5:16" x14ac:dyDescent="0.25"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5:16" x14ac:dyDescent="0.25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5:16" x14ac:dyDescent="0.25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5:16" x14ac:dyDescent="0.25"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5:16" x14ac:dyDescent="0.25"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5:16" x14ac:dyDescent="0.25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5:16" x14ac:dyDescent="0.25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5:16" x14ac:dyDescent="0.25"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5:16" x14ac:dyDescent="0.25"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5:16" x14ac:dyDescent="0.25"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5:16" x14ac:dyDescent="0.25"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</sheetData>
  <conditionalFormatting sqref="L729:P729 I729:J729">
    <cfRule type="duplicateValues" dxfId="2" priority="8"/>
  </conditionalFormatting>
  <conditionalFormatting sqref="L607:Q607 I607:J607">
    <cfRule type="duplicateValues" dxfId="1" priority="2"/>
  </conditionalFormatting>
  <conditionalFormatting sqref="L342:Q342 I342:J3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17"/>
  <sheetViews>
    <sheetView tabSelected="1" topLeftCell="A179" workbookViewId="0">
      <selection activeCell="A179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8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670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>"24"</f>
        <v>24</v>
      </c>
      <c r="C126" s="7" t="str">
        <f>"24"</f>
        <v>24</v>
      </c>
      <c r="D126" s="7" t="str">
        <f>"24"</f>
        <v>24</v>
      </c>
    </row>
    <row r="127" spans="1:4" x14ac:dyDescent="0.25">
      <c r="A127" s="7" t="s">
        <v>243</v>
      </c>
      <c r="B127" s="7" t="str">
        <f>"24"</f>
        <v>24</v>
      </c>
      <c r="C127" s="7" t="str">
        <f>"24"</f>
        <v>24</v>
      </c>
      <c r="D127" s="7" t="str">
        <f>"24"</f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30" t="s">
        <v>62</v>
      </c>
      <c r="B170" s="30" t="str">
        <f>"999"</f>
        <v>999</v>
      </c>
      <c r="C170" s="30" t="s">
        <v>40</v>
      </c>
      <c r="D170" s="30" t="s">
        <v>195</v>
      </c>
    </row>
    <row r="171" spans="1:4" x14ac:dyDescent="0.25">
      <c r="A171" s="7" t="s">
        <v>388</v>
      </c>
      <c r="B171" s="7" t="str">
        <f>"1"</f>
        <v>1</v>
      </c>
      <c r="C171" s="7" t="s">
        <v>389</v>
      </c>
      <c r="D171" s="7"/>
    </row>
    <row r="172" spans="1:4" x14ac:dyDescent="0.25">
      <c r="A172" s="7" t="s">
        <v>388</v>
      </c>
      <c r="B172" s="7" t="str">
        <f>"2"</f>
        <v>2</v>
      </c>
      <c r="C172" s="7" t="s">
        <v>390</v>
      </c>
      <c r="D172" s="7"/>
    </row>
    <row r="173" spans="1:4" x14ac:dyDescent="0.25">
      <c r="A173" s="7" t="s">
        <v>388</v>
      </c>
      <c r="B173" s="7" t="str">
        <f>"3"</f>
        <v>3</v>
      </c>
      <c r="C173" s="7" t="s">
        <v>391</v>
      </c>
      <c r="D173" s="7"/>
    </row>
    <row r="174" spans="1:4" x14ac:dyDescent="0.25">
      <c r="A174" s="5" t="s">
        <v>359</v>
      </c>
      <c r="B174" s="5" t="str">
        <f>"1"</f>
        <v>1</v>
      </c>
      <c r="C174" s="5" t="s">
        <v>360</v>
      </c>
      <c r="D174" s="5"/>
    </row>
    <row r="175" spans="1:4" x14ac:dyDescent="0.25">
      <c r="A175" s="5" t="s">
        <v>359</v>
      </c>
      <c r="B175" s="5" t="str">
        <f>"2"</f>
        <v>2</v>
      </c>
      <c r="C175" s="5" t="s">
        <v>361</v>
      </c>
      <c r="D175" s="5"/>
    </row>
    <row r="176" spans="1:4" x14ac:dyDescent="0.25">
      <c r="A176" s="5" t="s">
        <v>359</v>
      </c>
      <c r="B176" s="5" t="str">
        <f>"3"</f>
        <v>3</v>
      </c>
      <c r="C176" s="5" t="s">
        <v>362</v>
      </c>
      <c r="D176" s="5"/>
    </row>
    <row r="177" spans="1:4" x14ac:dyDescent="0.25">
      <c r="A177" s="5" t="s">
        <v>359</v>
      </c>
      <c r="B177" s="5" t="str">
        <f>"4"</f>
        <v>4</v>
      </c>
      <c r="C177" s="5" t="s">
        <v>363</v>
      </c>
      <c r="D177" s="5"/>
    </row>
    <row r="178" spans="1:4" x14ac:dyDescent="0.25">
      <c r="A178" s="5" t="s">
        <v>359</v>
      </c>
      <c r="B178" s="5" t="str">
        <f>"5"</f>
        <v>5</v>
      </c>
      <c r="C178" s="5" t="s">
        <v>364</v>
      </c>
      <c r="D178" s="5"/>
    </row>
    <row r="179" spans="1:4" x14ac:dyDescent="0.25">
      <c r="A179" s="5" t="s">
        <v>359</v>
      </c>
      <c r="B179" s="5" t="str">
        <f>"6"</f>
        <v>6</v>
      </c>
      <c r="C179" s="5" t="s">
        <v>365</v>
      </c>
      <c r="D179" s="5"/>
    </row>
    <row r="180" spans="1:4" x14ac:dyDescent="0.25">
      <c r="A180" s="5" t="s">
        <v>359</v>
      </c>
      <c r="B180" s="5" t="str">
        <f>"7"</f>
        <v>7</v>
      </c>
      <c r="C180" s="5" t="s">
        <v>366</v>
      </c>
      <c r="D180" s="5"/>
    </row>
    <row r="181" spans="1:4" x14ac:dyDescent="0.25">
      <c r="A181" s="5" t="s">
        <v>359</v>
      </c>
      <c r="B181" s="5" t="str">
        <f>"8"</f>
        <v>8</v>
      </c>
      <c r="C181" s="5" t="s">
        <v>367</v>
      </c>
      <c r="D181" s="5"/>
    </row>
    <row r="182" spans="1:4" x14ac:dyDescent="0.25">
      <c r="A182" s="5" t="s">
        <v>359</v>
      </c>
      <c r="B182" s="5" t="str">
        <f>"9"</f>
        <v>9</v>
      </c>
      <c r="C182" s="5" t="s">
        <v>368</v>
      </c>
      <c r="D182" s="5"/>
    </row>
    <row r="183" spans="1:4" x14ac:dyDescent="0.25">
      <c r="A183" s="5" t="s">
        <v>359</v>
      </c>
      <c r="B183" s="5" t="str">
        <f>"10"</f>
        <v>10</v>
      </c>
      <c r="C183" s="5" t="s">
        <v>369</v>
      </c>
      <c r="D183" s="5"/>
    </row>
    <row r="184" spans="1:4" x14ac:dyDescent="0.25">
      <c r="A184" s="7" t="s">
        <v>375</v>
      </c>
      <c r="B184" s="7" t="str">
        <f>"9999"</f>
        <v>9999</v>
      </c>
      <c r="C184" s="7" t="s">
        <v>374</v>
      </c>
      <c r="D184" s="7"/>
    </row>
    <row r="185" spans="1:4" x14ac:dyDescent="0.25">
      <c r="A185" s="5" t="s">
        <v>392</v>
      </c>
      <c r="B185" s="5" t="str">
        <f>"51"</f>
        <v>51</v>
      </c>
      <c r="C185" s="5" t="s">
        <v>393</v>
      </c>
      <c r="D185" s="5"/>
    </row>
    <row r="186" spans="1:4" x14ac:dyDescent="0.25">
      <c r="A186" s="5" t="s">
        <v>392</v>
      </c>
      <c r="B186" s="5" t="str">
        <f>"53"</f>
        <v>53</v>
      </c>
      <c r="C186" s="5" t="s">
        <v>394</v>
      </c>
      <c r="D186" s="5"/>
    </row>
    <row r="187" spans="1:4" x14ac:dyDescent="0.25">
      <c r="A187" s="5" t="s">
        <v>392</v>
      </c>
      <c r="B187" s="5" t="str">
        <f>"54"</f>
        <v>54</v>
      </c>
      <c r="C187" s="5" t="s">
        <v>395</v>
      </c>
      <c r="D187" s="5"/>
    </row>
    <row r="188" spans="1:4" x14ac:dyDescent="0.25">
      <c r="A188" s="5" t="s">
        <v>392</v>
      </c>
      <c r="B188" s="5" t="str">
        <f>"55"</f>
        <v>55</v>
      </c>
      <c r="C188" s="5" t="s">
        <v>396</v>
      </c>
      <c r="D188" s="5"/>
    </row>
    <row r="189" spans="1:4" x14ac:dyDescent="0.25">
      <c r="A189" s="7" t="s">
        <v>401</v>
      </c>
      <c r="B189" s="8" t="s">
        <v>301</v>
      </c>
      <c r="C189" s="7" t="s">
        <v>266</v>
      </c>
      <c r="D189" s="7"/>
    </row>
    <row r="190" spans="1:4" x14ac:dyDescent="0.25">
      <c r="A190" s="5" t="s">
        <v>402</v>
      </c>
      <c r="B190" s="5" t="s">
        <v>656</v>
      </c>
      <c r="C190" s="5" t="s">
        <v>790</v>
      </c>
      <c r="D190" s="5" t="s">
        <v>790</v>
      </c>
    </row>
    <row r="191" spans="1:4" x14ac:dyDescent="0.25">
      <c r="A191" s="5" t="s">
        <v>402</v>
      </c>
      <c r="B191" s="5" t="s">
        <v>791</v>
      </c>
      <c r="C191" s="5" t="s">
        <v>792</v>
      </c>
      <c r="D191" s="5" t="s">
        <v>792</v>
      </c>
    </row>
    <row r="192" spans="1:4" x14ac:dyDescent="0.25">
      <c r="A192" s="5" t="s">
        <v>402</v>
      </c>
      <c r="B192" s="5" t="s">
        <v>793</v>
      </c>
      <c r="C192" s="5" t="s">
        <v>794</v>
      </c>
      <c r="D192" s="5" t="s">
        <v>794</v>
      </c>
    </row>
    <row r="193" spans="1:4" x14ac:dyDescent="0.25">
      <c r="A193" s="5" t="s">
        <v>402</v>
      </c>
      <c r="B193" s="5" t="s">
        <v>795</v>
      </c>
      <c r="C193" s="5" t="s">
        <v>796</v>
      </c>
      <c r="D193" s="5" t="s">
        <v>796</v>
      </c>
    </row>
    <row r="194" spans="1:4" x14ac:dyDescent="0.25">
      <c r="A194" s="5" t="s">
        <v>402</v>
      </c>
      <c r="B194" s="5" t="s">
        <v>797</v>
      </c>
      <c r="C194" s="5" t="s">
        <v>798</v>
      </c>
      <c r="D194" s="5" t="s">
        <v>798</v>
      </c>
    </row>
    <row r="195" spans="1:4" x14ac:dyDescent="0.25">
      <c r="A195" s="5" t="s">
        <v>402</v>
      </c>
      <c r="B195" s="5" t="s">
        <v>799</v>
      </c>
      <c r="C195" s="5" t="s">
        <v>800</v>
      </c>
      <c r="D195" s="5" t="s">
        <v>800</v>
      </c>
    </row>
    <row r="196" spans="1:4" x14ac:dyDescent="0.25">
      <c r="A196" s="5" t="s">
        <v>402</v>
      </c>
      <c r="B196" s="5" t="s">
        <v>801</v>
      </c>
      <c r="C196" s="5" t="s">
        <v>802</v>
      </c>
      <c r="D196" s="5" t="s">
        <v>802</v>
      </c>
    </row>
    <row r="197" spans="1:4" x14ac:dyDescent="0.25">
      <c r="A197" s="5" t="s">
        <v>402</v>
      </c>
      <c r="B197" s="5" t="s">
        <v>803</v>
      </c>
      <c r="C197" s="5" t="s">
        <v>804</v>
      </c>
      <c r="D197" s="5" t="s">
        <v>804</v>
      </c>
    </row>
    <row r="198" spans="1:4" x14ac:dyDescent="0.25">
      <c r="A198" s="5" t="s">
        <v>402</v>
      </c>
      <c r="B198" s="5" t="s">
        <v>805</v>
      </c>
      <c r="C198" s="5" t="s">
        <v>806</v>
      </c>
      <c r="D198" s="5" t="s">
        <v>806</v>
      </c>
    </row>
    <row r="199" spans="1:4" x14ac:dyDescent="0.25">
      <c r="A199" s="5" t="s">
        <v>402</v>
      </c>
      <c r="B199" s="5" t="s">
        <v>807</v>
      </c>
      <c r="C199" s="5" t="s">
        <v>808</v>
      </c>
      <c r="D199" s="5" t="s">
        <v>808</v>
      </c>
    </row>
    <row r="200" spans="1:4" x14ac:dyDescent="0.25">
      <c r="A200" s="5" t="s">
        <v>402</v>
      </c>
      <c r="B200" s="5" t="s">
        <v>809</v>
      </c>
      <c r="C200" s="5" t="s">
        <v>810</v>
      </c>
      <c r="D200" s="5" t="s">
        <v>810</v>
      </c>
    </row>
    <row r="201" spans="1:4" x14ac:dyDescent="0.25">
      <c r="A201" s="5" t="s">
        <v>402</v>
      </c>
      <c r="B201" s="5" t="s">
        <v>811</v>
      </c>
      <c r="C201" s="5" t="s">
        <v>812</v>
      </c>
      <c r="D201" s="5" t="s">
        <v>812</v>
      </c>
    </row>
    <row r="202" spans="1:4" x14ac:dyDescent="0.25">
      <c r="A202" s="5" t="s">
        <v>402</v>
      </c>
      <c r="B202" s="5" t="s">
        <v>813</v>
      </c>
      <c r="C202" s="5" t="s">
        <v>814</v>
      </c>
      <c r="D202" s="5" t="s">
        <v>814</v>
      </c>
    </row>
    <row r="203" spans="1:4" x14ac:dyDescent="0.25">
      <c r="A203" s="5" t="s">
        <v>402</v>
      </c>
      <c r="B203" s="5" t="s">
        <v>62</v>
      </c>
      <c r="C203" s="5" t="s">
        <v>618</v>
      </c>
      <c r="D203" s="5" t="s">
        <v>815</v>
      </c>
    </row>
    <row r="204" spans="1:4" x14ac:dyDescent="0.25">
      <c r="A204" s="7" t="s">
        <v>403</v>
      </c>
      <c r="B204" s="7" t="str">
        <f>"999"</f>
        <v>999</v>
      </c>
      <c r="C204" s="7" t="s">
        <v>404</v>
      </c>
      <c r="D204" s="7"/>
    </row>
    <row r="205" spans="1:4" x14ac:dyDescent="0.25">
      <c r="A205" s="5" t="s">
        <v>613</v>
      </c>
      <c r="B205" s="5" t="str">
        <f>"1"</f>
        <v>1</v>
      </c>
      <c r="C205" s="5" t="s">
        <v>614</v>
      </c>
      <c r="D205" s="5"/>
    </row>
    <row r="206" spans="1:4" x14ac:dyDescent="0.25">
      <c r="A206" s="7" t="s">
        <v>611</v>
      </c>
      <c r="B206" s="7" t="str">
        <f>"1"</f>
        <v>1</v>
      </c>
      <c r="C206" s="7" t="s">
        <v>615</v>
      </c>
      <c r="D206" s="7"/>
    </row>
    <row r="207" spans="1:4" x14ac:dyDescent="0.25">
      <c r="A207" s="5" t="s">
        <v>612</v>
      </c>
      <c r="B207" s="5" t="str">
        <f>"1"</f>
        <v>1</v>
      </c>
      <c r="C207" s="5" t="s">
        <v>393</v>
      </c>
      <c r="D207" s="5"/>
    </row>
    <row r="208" spans="1:4" x14ac:dyDescent="0.25">
      <c r="A208" s="5" t="s">
        <v>612</v>
      </c>
      <c r="B208" s="5" t="str">
        <f>"2"</f>
        <v>2</v>
      </c>
      <c r="C208" s="5" t="s">
        <v>394</v>
      </c>
      <c r="D208" s="5"/>
    </row>
    <row r="209" spans="1:4" x14ac:dyDescent="0.25">
      <c r="A209" s="5" t="s">
        <v>612</v>
      </c>
      <c r="B209" s="5" t="str">
        <f>"3"</f>
        <v>3</v>
      </c>
      <c r="C209" s="5" t="s">
        <v>395</v>
      </c>
      <c r="D209" s="5"/>
    </row>
    <row r="210" spans="1:4" x14ac:dyDescent="0.25">
      <c r="A210" s="5" t="s">
        <v>612</v>
      </c>
      <c r="B210" s="5" t="str">
        <f>"4"</f>
        <v>4</v>
      </c>
      <c r="C210" s="5" t="s">
        <v>396</v>
      </c>
      <c r="D210" s="5"/>
    </row>
    <row r="211" spans="1:4" x14ac:dyDescent="0.25">
      <c r="A211" s="7" t="s">
        <v>659</v>
      </c>
      <c r="B211" s="7" t="str">
        <f>"1"</f>
        <v>1</v>
      </c>
      <c r="C211" s="7" t="s">
        <v>660</v>
      </c>
      <c r="D211" s="7"/>
    </row>
    <row r="212" spans="1:4" x14ac:dyDescent="0.25">
      <c r="A212" s="7" t="s">
        <v>659</v>
      </c>
      <c r="B212" s="7" t="str">
        <f>"2"</f>
        <v>2</v>
      </c>
      <c r="C212" s="7" t="s">
        <v>661</v>
      </c>
      <c r="D212" s="7"/>
    </row>
    <row r="213" spans="1:4" x14ac:dyDescent="0.25">
      <c r="A213" s="7" t="s">
        <v>659</v>
      </c>
      <c r="B213" s="7" t="str">
        <f>"9"</f>
        <v>9</v>
      </c>
      <c r="C213" s="7" t="s">
        <v>662</v>
      </c>
      <c r="D213" s="7"/>
    </row>
    <row r="214" spans="1:4" x14ac:dyDescent="0.25">
      <c r="A214" s="7" t="s">
        <v>659</v>
      </c>
      <c r="B214" s="7" t="str">
        <f>"99"</f>
        <v>99</v>
      </c>
      <c r="C214" s="7" t="s">
        <v>40</v>
      </c>
      <c r="D214" s="7"/>
    </row>
    <row r="215" spans="1:4" x14ac:dyDescent="0.25">
      <c r="A215" s="5" t="s">
        <v>654</v>
      </c>
      <c r="B215" s="5" t="s">
        <v>656</v>
      </c>
      <c r="C215" s="5" t="s">
        <v>656</v>
      </c>
      <c r="D215" s="5" t="s">
        <v>656</v>
      </c>
    </row>
    <row r="216" spans="1:4" x14ac:dyDescent="0.25">
      <c r="A216" s="5" t="s">
        <v>654</v>
      </c>
      <c r="B216" s="5" t="s">
        <v>655</v>
      </c>
      <c r="C216" s="5" t="s">
        <v>655</v>
      </c>
      <c r="D216" s="5" t="s">
        <v>655</v>
      </c>
    </row>
    <row r="217" spans="1:4" x14ac:dyDescent="0.25">
      <c r="A217" s="7" t="s">
        <v>663</v>
      </c>
      <c r="B217" s="7" t="s">
        <v>232</v>
      </c>
      <c r="C217" s="7" t="s">
        <v>664</v>
      </c>
      <c r="D217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51"/>
  <sheetViews>
    <sheetView topLeftCell="A127" workbookViewId="0">
      <selection activeCell="C147" sqref="C147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305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306</v>
      </c>
      <c r="C3" s="10" t="b">
        <v>0</v>
      </c>
    </row>
    <row r="4" spans="1:4" x14ac:dyDescent="0.25">
      <c r="A4" s="11" t="s">
        <v>307</v>
      </c>
      <c r="B4" s="10" t="s">
        <v>308</v>
      </c>
      <c r="C4" s="10" t="b">
        <v>0</v>
      </c>
    </row>
    <row r="5" spans="1:4" x14ac:dyDescent="0.25">
      <c r="A5" s="11" t="s">
        <v>309</v>
      </c>
      <c r="B5" s="10" t="s">
        <v>308</v>
      </c>
      <c r="C5" s="10" t="b">
        <v>0</v>
      </c>
    </row>
    <row r="6" spans="1:4" x14ac:dyDescent="0.25">
      <c r="A6" s="10" t="s">
        <v>310</v>
      </c>
      <c r="B6" s="10" t="s">
        <v>8</v>
      </c>
      <c r="C6" s="10" t="b">
        <v>0</v>
      </c>
    </row>
    <row r="7" spans="1:4" x14ac:dyDescent="0.25">
      <c r="A7" s="10" t="s">
        <v>311</v>
      </c>
      <c r="B7" s="10" t="s">
        <v>8</v>
      </c>
      <c r="C7" s="10" t="b">
        <v>0</v>
      </c>
    </row>
    <row r="8" spans="1:4" x14ac:dyDescent="0.25">
      <c r="A8" s="10" t="s">
        <v>312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644</v>
      </c>
      <c r="B10" s="11" t="s">
        <v>20</v>
      </c>
      <c r="C10" s="11" t="b">
        <v>0</v>
      </c>
    </row>
    <row r="11" spans="1:4" x14ac:dyDescent="0.25">
      <c r="A11" s="11" t="s">
        <v>313</v>
      </c>
      <c r="B11" s="10" t="s">
        <v>9</v>
      </c>
      <c r="C11" s="10" t="b">
        <v>0</v>
      </c>
    </row>
    <row r="12" spans="1:4" x14ac:dyDescent="0.25">
      <c r="A12" s="11" t="s">
        <v>314</v>
      </c>
      <c r="B12" s="10" t="s">
        <v>9</v>
      </c>
      <c r="C12" s="10" t="b">
        <v>0</v>
      </c>
    </row>
    <row r="13" spans="1:4" x14ac:dyDescent="0.25">
      <c r="A13" s="11" t="s">
        <v>315</v>
      </c>
      <c r="B13" s="10" t="s">
        <v>9</v>
      </c>
      <c r="C13" s="10" t="b">
        <v>0</v>
      </c>
    </row>
    <row r="14" spans="1:4" x14ac:dyDescent="0.25">
      <c r="A14" s="11" t="s">
        <v>316</v>
      </c>
      <c r="B14" s="10" t="s">
        <v>36</v>
      </c>
      <c r="C14" s="10" t="b">
        <v>0</v>
      </c>
    </row>
    <row r="15" spans="1:4" x14ac:dyDescent="0.25">
      <c r="A15" s="11" t="s">
        <v>317</v>
      </c>
      <c r="B15" s="10" t="s">
        <v>36</v>
      </c>
      <c r="C15" s="10" t="b">
        <v>0</v>
      </c>
    </row>
    <row r="16" spans="1:4" x14ac:dyDescent="0.25">
      <c r="A16" s="11" t="s">
        <v>318</v>
      </c>
      <c r="B16" s="10" t="s">
        <v>308</v>
      </c>
      <c r="C16" s="10" t="b">
        <v>0</v>
      </c>
    </row>
    <row r="17" spans="1:3" x14ac:dyDescent="0.25">
      <c r="A17" s="11" t="s">
        <v>319</v>
      </c>
      <c r="B17" s="10" t="s">
        <v>36</v>
      </c>
      <c r="C17" s="10" t="b">
        <v>0</v>
      </c>
    </row>
    <row r="18" spans="1:3" x14ac:dyDescent="0.25">
      <c r="A18" s="11" t="s">
        <v>320</v>
      </c>
      <c r="B18" s="10" t="s">
        <v>308</v>
      </c>
      <c r="C18" s="10" t="b">
        <v>0</v>
      </c>
    </row>
    <row r="19" spans="1:3" x14ac:dyDescent="0.25">
      <c r="A19" s="10" t="s">
        <v>321</v>
      </c>
      <c r="B19" s="10" t="s">
        <v>20</v>
      </c>
      <c r="C19" s="10" t="b">
        <v>0</v>
      </c>
    </row>
    <row r="20" spans="1:3" x14ac:dyDescent="0.25">
      <c r="A20" s="10" t="s">
        <v>322</v>
      </c>
      <c r="B20" s="10" t="s">
        <v>20</v>
      </c>
      <c r="C20" s="10" t="b">
        <v>0</v>
      </c>
    </row>
    <row r="21" spans="1:3" x14ac:dyDescent="0.25">
      <c r="A21" s="10" t="s">
        <v>323</v>
      </c>
      <c r="B21" s="10" t="s">
        <v>21</v>
      </c>
      <c r="C21" s="10" t="b">
        <v>0</v>
      </c>
    </row>
    <row r="22" spans="1:3" x14ac:dyDescent="0.25">
      <c r="A22" s="10" t="s">
        <v>324</v>
      </c>
      <c r="B22" s="10" t="s">
        <v>9</v>
      </c>
      <c r="C22" s="10" t="b">
        <v>0</v>
      </c>
    </row>
    <row r="23" spans="1:3" x14ac:dyDescent="0.25">
      <c r="A23" s="10" t="s">
        <v>325</v>
      </c>
      <c r="B23" s="10" t="s">
        <v>20</v>
      </c>
      <c r="C23" s="10" t="b">
        <v>0</v>
      </c>
    </row>
    <row r="24" spans="1:3" x14ac:dyDescent="0.25">
      <c r="A24" s="10" t="s">
        <v>326</v>
      </c>
      <c r="B24" s="10" t="s">
        <v>8</v>
      </c>
      <c r="C24" s="10" t="b">
        <v>0</v>
      </c>
    </row>
    <row r="25" spans="1:3" x14ac:dyDescent="0.25">
      <c r="A25" s="10" t="s">
        <v>327</v>
      </c>
      <c r="B25" s="10" t="s">
        <v>20</v>
      </c>
      <c r="C25" s="10" t="b">
        <v>0</v>
      </c>
    </row>
    <row r="26" spans="1:3" x14ac:dyDescent="0.25">
      <c r="A26" s="10" t="s">
        <v>54</v>
      </c>
      <c r="B26" s="10" t="s">
        <v>36</v>
      </c>
      <c r="C26" s="10" t="b">
        <v>0</v>
      </c>
    </row>
    <row r="27" spans="1:3" x14ac:dyDescent="0.25">
      <c r="A27" s="11" t="s">
        <v>328</v>
      </c>
      <c r="B27" s="10" t="s">
        <v>9</v>
      </c>
      <c r="C27" s="10" t="b">
        <v>0</v>
      </c>
    </row>
    <row r="28" spans="1:3" x14ac:dyDescent="0.25">
      <c r="A28" s="10" t="s">
        <v>329</v>
      </c>
      <c r="B28" s="10" t="s">
        <v>20</v>
      </c>
      <c r="C28" s="10" t="b">
        <v>0</v>
      </c>
    </row>
    <row r="29" spans="1:3" x14ac:dyDescent="0.25">
      <c r="A29" s="10" t="s">
        <v>330</v>
      </c>
      <c r="B29" s="10" t="s">
        <v>8</v>
      </c>
      <c r="C29" s="10" t="b">
        <v>0</v>
      </c>
    </row>
    <row r="30" spans="1:3" x14ac:dyDescent="0.25">
      <c r="A30" s="10" t="s">
        <v>331</v>
      </c>
      <c r="B30" s="10" t="s">
        <v>8</v>
      </c>
      <c r="C30" s="10" t="b">
        <v>0</v>
      </c>
    </row>
    <row r="31" spans="1:3" x14ac:dyDescent="0.25">
      <c r="A31" s="10" t="s">
        <v>332</v>
      </c>
      <c r="B31" s="10" t="s">
        <v>8</v>
      </c>
      <c r="C31" s="10" t="b">
        <v>0</v>
      </c>
    </row>
    <row r="32" spans="1:3" x14ac:dyDescent="0.25">
      <c r="A32" s="10" t="s">
        <v>333</v>
      </c>
      <c r="B32" s="10" t="s">
        <v>308</v>
      </c>
      <c r="C32" s="10" t="b">
        <v>0</v>
      </c>
    </row>
    <row r="33" spans="1:3" x14ac:dyDescent="0.25">
      <c r="A33" s="11" t="s">
        <v>334</v>
      </c>
      <c r="B33" s="10" t="s">
        <v>21</v>
      </c>
      <c r="C33" s="10" t="b">
        <v>0</v>
      </c>
    </row>
    <row r="34" spans="1:3" x14ac:dyDescent="0.25">
      <c r="A34" s="10" t="s">
        <v>335</v>
      </c>
      <c r="B34" s="10" t="s">
        <v>9</v>
      </c>
      <c r="C34" s="10" t="b">
        <v>0</v>
      </c>
    </row>
    <row r="35" spans="1:3" x14ac:dyDescent="0.25">
      <c r="A35" s="10" t="s">
        <v>253</v>
      </c>
      <c r="B35" s="10" t="s">
        <v>36</v>
      </c>
      <c r="C35" s="10" t="b">
        <v>0</v>
      </c>
    </row>
    <row r="36" spans="1:3" x14ac:dyDescent="0.25">
      <c r="A36" s="10" t="s">
        <v>384</v>
      </c>
      <c r="B36" s="10" t="s">
        <v>8</v>
      </c>
      <c r="C36" s="10" t="b">
        <v>0</v>
      </c>
    </row>
    <row r="37" spans="1:3" x14ac:dyDescent="0.25">
      <c r="A37" s="11" t="s">
        <v>336</v>
      </c>
      <c r="B37" s="10" t="s">
        <v>21</v>
      </c>
      <c r="C37" s="10" t="b">
        <v>0</v>
      </c>
    </row>
    <row r="38" spans="1:3" x14ac:dyDescent="0.25">
      <c r="A38" s="11" t="s">
        <v>337</v>
      </c>
      <c r="B38" s="10" t="s">
        <v>21</v>
      </c>
      <c r="C38" s="10" t="b">
        <v>0</v>
      </c>
    </row>
    <row r="39" spans="1:3" x14ac:dyDescent="0.25">
      <c r="A39" s="10" t="s">
        <v>338</v>
      </c>
      <c r="B39" s="10" t="s">
        <v>9</v>
      </c>
      <c r="C39" s="10" t="b">
        <v>0</v>
      </c>
    </row>
    <row r="40" spans="1:3" x14ac:dyDescent="0.25">
      <c r="A40" s="10" t="s">
        <v>339</v>
      </c>
      <c r="B40" s="10" t="s">
        <v>8</v>
      </c>
      <c r="C40" s="10" t="b">
        <v>0</v>
      </c>
    </row>
    <row r="41" spans="1:3" x14ac:dyDescent="0.25">
      <c r="A41" s="10" t="s">
        <v>340</v>
      </c>
      <c r="B41" s="10" t="s">
        <v>9</v>
      </c>
      <c r="C41" s="10" t="b">
        <v>0</v>
      </c>
    </row>
    <row r="42" spans="1:3" x14ac:dyDescent="0.25">
      <c r="A42" s="10" t="s">
        <v>341</v>
      </c>
      <c r="B42" s="10" t="s">
        <v>8</v>
      </c>
      <c r="C42" s="10" t="b">
        <v>0</v>
      </c>
    </row>
    <row r="43" spans="1:3" x14ac:dyDescent="0.25">
      <c r="A43" s="10" t="s">
        <v>342</v>
      </c>
      <c r="B43" s="10" t="s">
        <v>20</v>
      </c>
      <c r="C43" s="10" t="b">
        <v>0</v>
      </c>
    </row>
    <row r="44" spans="1:3" x14ac:dyDescent="0.25">
      <c r="A44" s="10" t="s">
        <v>343</v>
      </c>
      <c r="B44" s="10" t="s">
        <v>20</v>
      </c>
      <c r="C44" s="10" t="b">
        <v>0</v>
      </c>
    </row>
    <row r="45" spans="1:3" x14ac:dyDescent="0.25">
      <c r="A45" s="10" t="s">
        <v>344</v>
      </c>
      <c r="B45" s="10" t="s">
        <v>20</v>
      </c>
      <c r="C45" s="10" t="b">
        <v>0</v>
      </c>
    </row>
    <row r="46" spans="1:3" x14ac:dyDescent="0.25">
      <c r="A46" s="10" t="s">
        <v>345</v>
      </c>
      <c r="B46" s="10" t="s">
        <v>308</v>
      </c>
      <c r="C46" s="10" t="b">
        <v>0</v>
      </c>
    </row>
    <row r="47" spans="1:3" x14ac:dyDescent="0.25">
      <c r="A47" s="10" t="s">
        <v>645</v>
      </c>
      <c r="B47" s="10" t="s">
        <v>9</v>
      </c>
      <c r="C47" s="10" t="b">
        <v>0</v>
      </c>
    </row>
    <row r="48" spans="1:3" x14ac:dyDescent="0.25">
      <c r="A48" s="11" t="s">
        <v>346</v>
      </c>
      <c r="B48" s="10" t="s">
        <v>21</v>
      </c>
      <c r="C48" s="10" t="b">
        <v>0</v>
      </c>
    </row>
    <row r="49" spans="1:3" x14ac:dyDescent="0.25">
      <c r="A49" s="10" t="s">
        <v>399</v>
      </c>
      <c r="B49" s="10" t="s">
        <v>8</v>
      </c>
      <c r="C49" s="10" t="b">
        <v>0</v>
      </c>
    </row>
    <row r="50" spans="1:3" x14ac:dyDescent="0.25">
      <c r="A50" s="11" t="s">
        <v>347</v>
      </c>
      <c r="B50" s="10" t="s">
        <v>21</v>
      </c>
      <c r="C50" s="10" t="b">
        <v>0</v>
      </c>
    </row>
    <row r="51" spans="1:3" x14ac:dyDescent="0.25">
      <c r="A51" s="11" t="s">
        <v>348</v>
      </c>
      <c r="B51" s="10" t="s">
        <v>21</v>
      </c>
      <c r="C51" s="10" t="b">
        <v>0</v>
      </c>
    </row>
    <row r="52" spans="1:3" x14ac:dyDescent="0.25">
      <c r="A52" s="11" t="s">
        <v>349</v>
      </c>
      <c r="B52" s="10" t="s">
        <v>21</v>
      </c>
      <c r="C52" s="10" t="b">
        <v>0</v>
      </c>
    </row>
    <row r="53" spans="1:3" x14ac:dyDescent="0.25">
      <c r="A53" s="11" t="s">
        <v>350</v>
      </c>
      <c r="B53" s="10" t="s">
        <v>21</v>
      </c>
      <c r="C53" s="10" t="b">
        <v>0</v>
      </c>
    </row>
    <row r="54" spans="1:3" x14ac:dyDescent="0.25">
      <c r="A54" s="11" t="s">
        <v>351</v>
      </c>
      <c r="B54" s="10" t="s">
        <v>21</v>
      </c>
      <c r="C54" s="10" t="b">
        <v>0</v>
      </c>
    </row>
    <row r="55" spans="1:3" x14ac:dyDescent="0.25">
      <c r="A55" s="11" t="s">
        <v>352</v>
      </c>
      <c r="B55" s="10" t="s">
        <v>21</v>
      </c>
      <c r="C55" s="10" t="b">
        <v>0</v>
      </c>
    </row>
    <row r="56" spans="1:3" x14ac:dyDescent="0.25">
      <c r="A56" s="11" t="s">
        <v>353</v>
      </c>
      <c r="B56" s="10" t="s">
        <v>21</v>
      </c>
      <c r="C56" s="10" t="b">
        <v>0</v>
      </c>
    </row>
    <row r="57" spans="1:3" x14ac:dyDescent="0.25">
      <c r="A57" s="11" t="s">
        <v>354</v>
      </c>
      <c r="B57" s="10" t="s">
        <v>21</v>
      </c>
      <c r="C57" s="10" t="b">
        <v>0</v>
      </c>
    </row>
    <row r="58" spans="1:3" x14ac:dyDescent="0.25">
      <c r="A58" s="10" t="s">
        <v>355</v>
      </c>
      <c r="B58" s="10" t="s">
        <v>21</v>
      </c>
      <c r="C58" s="10" t="b">
        <v>0</v>
      </c>
    </row>
    <row r="59" spans="1:3" x14ac:dyDescent="0.25">
      <c r="A59" s="11" t="s">
        <v>356</v>
      </c>
      <c r="B59" s="10" t="s">
        <v>21</v>
      </c>
      <c r="C59" s="10" t="b">
        <v>0</v>
      </c>
    </row>
    <row r="60" spans="1:3" x14ac:dyDescent="0.25">
      <c r="A60" s="11" t="s">
        <v>357</v>
      </c>
      <c r="B60" s="10" t="s">
        <v>21</v>
      </c>
      <c r="C60" s="10" t="b">
        <v>0</v>
      </c>
    </row>
    <row r="61" spans="1:3" x14ac:dyDescent="0.25">
      <c r="A61" s="11" t="s">
        <v>358</v>
      </c>
      <c r="B61" s="10" t="s">
        <v>21</v>
      </c>
      <c r="C61" s="10" t="b">
        <v>0</v>
      </c>
    </row>
    <row r="62" spans="1:3" x14ac:dyDescent="0.25">
      <c r="A62" s="13" t="s">
        <v>89</v>
      </c>
      <c r="B62" s="13" t="s">
        <v>20</v>
      </c>
      <c r="C62" s="13" t="b">
        <v>1</v>
      </c>
    </row>
    <row r="63" spans="1:3" x14ac:dyDescent="0.25">
      <c r="A63" s="13" t="s">
        <v>295</v>
      </c>
      <c r="B63" s="13" t="s">
        <v>8</v>
      </c>
      <c r="C63" s="13" t="b">
        <v>1</v>
      </c>
    </row>
    <row r="64" spans="1:3" x14ac:dyDescent="0.25">
      <c r="A64" s="13" t="s">
        <v>90</v>
      </c>
      <c r="B64" s="13" t="s">
        <v>20</v>
      </c>
      <c r="C64" s="13" t="b">
        <v>1</v>
      </c>
    </row>
    <row r="65" spans="1:3" x14ac:dyDescent="0.25">
      <c r="A65" s="13" t="s">
        <v>296</v>
      </c>
      <c r="B65" s="13" t="s">
        <v>8</v>
      </c>
      <c r="C65" s="13" t="b">
        <v>1</v>
      </c>
    </row>
    <row r="66" spans="1:3" x14ac:dyDescent="0.25">
      <c r="A66" s="13" t="s">
        <v>88</v>
      </c>
      <c r="B66" s="13" t="s">
        <v>20</v>
      </c>
      <c r="C66" s="13" t="b">
        <v>1</v>
      </c>
    </row>
    <row r="67" spans="1:3" x14ac:dyDescent="0.25">
      <c r="A67" s="13" t="s">
        <v>294</v>
      </c>
      <c r="B67" s="13" t="s">
        <v>8</v>
      </c>
      <c r="C67" s="13" t="b">
        <v>1</v>
      </c>
    </row>
    <row r="68" spans="1:3" x14ac:dyDescent="0.25">
      <c r="A68" s="13" t="s">
        <v>297</v>
      </c>
      <c r="B68" s="13" t="s">
        <v>146</v>
      </c>
      <c r="C68" s="13" t="b">
        <v>1</v>
      </c>
    </row>
    <row r="69" spans="1:3" x14ac:dyDescent="0.25">
      <c r="A69" s="13" t="s">
        <v>285</v>
      </c>
      <c r="B69" s="13" t="s">
        <v>146</v>
      </c>
      <c r="C69" s="13" t="b">
        <v>1</v>
      </c>
    </row>
    <row r="70" spans="1:3" x14ac:dyDescent="0.25">
      <c r="A70" s="13" t="s">
        <v>292</v>
      </c>
      <c r="B70" s="13" t="s">
        <v>36</v>
      </c>
      <c r="C70" s="13" t="b">
        <v>1</v>
      </c>
    </row>
    <row r="71" spans="1:3" x14ac:dyDescent="0.25">
      <c r="A71" s="13" t="s">
        <v>293</v>
      </c>
      <c r="B71" s="13" t="s">
        <v>36</v>
      </c>
      <c r="C71" s="13" t="b">
        <v>1</v>
      </c>
    </row>
    <row r="72" spans="1:3" x14ac:dyDescent="0.25">
      <c r="A72" s="13" t="s">
        <v>51</v>
      </c>
      <c r="B72" s="13" t="s">
        <v>9</v>
      </c>
      <c r="C72" s="13" t="b">
        <v>1</v>
      </c>
    </row>
    <row r="73" spans="1:3" x14ac:dyDescent="0.25">
      <c r="A73" s="13" t="s">
        <v>98</v>
      </c>
      <c r="B73" s="13" t="s">
        <v>146</v>
      </c>
      <c r="C73" s="13" t="b">
        <v>1</v>
      </c>
    </row>
    <row r="74" spans="1:3" x14ac:dyDescent="0.25">
      <c r="A74" s="14" t="s">
        <v>270</v>
      </c>
      <c r="B74" s="13" t="s">
        <v>50</v>
      </c>
      <c r="C74" s="13" t="b">
        <v>1</v>
      </c>
    </row>
    <row r="75" spans="1:3" x14ac:dyDescent="0.25">
      <c r="A75" s="14" t="s">
        <v>105</v>
      </c>
      <c r="B75" s="13" t="s">
        <v>146</v>
      </c>
      <c r="C75" s="13" t="b">
        <v>1</v>
      </c>
    </row>
    <row r="76" spans="1:3" x14ac:dyDescent="0.25">
      <c r="A76" s="14" t="s">
        <v>274</v>
      </c>
      <c r="B76" s="13" t="s">
        <v>50</v>
      </c>
      <c r="C76" s="13" t="b">
        <v>1</v>
      </c>
    </row>
    <row r="77" spans="1:3" x14ac:dyDescent="0.25">
      <c r="A77" s="14" t="s">
        <v>106</v>
      </c>
      <c r="B77" s="13" t="s">
        <v>146</v>
      </c>
      <c r="C77" s="13" t="b">
        <v>1</v>
      </c>
    </row>
    <row r="78" spans="1:3" x14ac:dyDescent="0.25">
      <c r="A78" s="14" t="s">
        <v>278</v>
      </c>
      <c r="B78" s="13" t="s">
        <v>50</v>
      </c>
      <c r="C78" s="13" t="b">
        <v>1</v>
      </c>
    </row>
    <row r="79" spans="1:3" x14ac:dyDescent="0.25">
      <c r="A79" s="14" t="s">
        <v>248</v>
      </c>
      <c r="B79" s="13" t="s">
        <v>146</v>
      </c>
      <c r="C79" s="13" t="b">
        <v>1</v>
      </c>
    </row>
    <row r="80" spans="1:3" x14ac:dyDescent="0.25">
      <c r="A80" s="13" t="s">
        <v>242</v>
      </c>
      <c r="B80" s="13" t="s">
        <v>36</v>
      </c>
      <c r="C80" s="13" t="b">
        <v>1</v>
      </c>
    </row>
    <row r="81" spans="1:3" x14ac:dyDescent="0.25">
      <c r="A81" s="13" t="s">
        <v>243</v>
      </c>
      <c r="B81" s="13" t="s">
        <v>36</v>
      </c>
      <c r="C81" s="13" t="b">
        <v>1</v>
      </c>
    </row>
    <row r="82" spans="1:3" x14ac:dyDescent="0.25">
      <c r="A82" s="13" t="s">
        <v>244</v>
      </c>
      <c r="B82" s="13" t="s">
        <v>36</v>
      </c>
      <c r="C82" s="13" t="b">
        <v>1</v>
      </c>
    </row>
    <row r="83" spans="1:3" x14ac:dyDescent="0.25">
      <c r="A83" s="13" t="s">
        <v>245</v>
      </c>
      <c r="B83" s="13" t="s">
        <v>36</v>
      </c>
      <c r="C83" s="13" t="b">
        <v>1</v>
      </c>
    </row>
    <row r="84" spans="1:3" x14ac:dyDescent="0.25">
      <c r="A84" s="13" t="s">
        <v>246</v>
      </c>
      <c r="B84" s="13" t="s">
        <v>36</v>
      </c>
      <c r="C84" s="13" t="b">
        <v>1</v>
      </c>
    </row>
    <row r="85" spans="1:3" x14ac:dyDescent="0.25">
      <c r="A85" s="13" t="s">
        <v>247</v>
      </c>
      <c r="B85" s="13" t="s">
        <v>36</v>
      </c>
      <c r="C85" s="13" t="b">
        <v>1</v>
      </c>
    </row>
    <row r="86" spans="1:3" x14ac:dyDescent="0.25">
      <c r="A86" s="13" t="s">
        <v>250</v>
      </c>
      <c r="B86" s="13" t="s">
        <v>36</v>
      </c>
      <c r="C86" s="13" t="b">
        <v>1</v>
      </c>
    </row>
    <row r="87" spans="1:3" x14ac:dyDescent="0.25">
      <c r="A87" s="13" t="s">
        <v>289</v>
      </c>
      <c r="B87" s="13" t="s">
        <v>20</v>
      </c>
      <c r="C87" s="13" t="b">
        <v>1</v>
      </c>
    </row>
    <row r="88" spans="1:3" x14ac:dyDescent="0.25">
      <c r="A88" s="13" t="s">
        <v>286</v>
      </c>
      <c r="B88" s="13" t="s">
        <v>146</v>
      </c>
      <c r="C88" s="13" t="b">
        <v>1</v>
      </c>
    </row>
    <row r="89" spans="1:3" x14ac:dyDescent="0.25">
      <c r="A89" s="13" t="s">
        <v>291</v>
      </c>
      <c r="B89" s="13" t="s">
        <v>20</v>
      </c>
      <c r="C89" s="13" t="b">
        <v>1</v>
      </c>
    </row>
    <row r="90" spans="1:3" x14ac:dyDescent="0.25">
      <c r="A90" s="13" t="s">
        <v>288</v>
      </c>
      <c r="B90" s="13" t="s">
        <v>146</v>
      </c>
      <c r="C90" s="13" t="b">
        <v>1</v>
      </c>
    </row>
    <row r="91" spans="1:3" x14ac:dyDescent="0.25">
      <c r="A91" s="13" t="s">
        <v>290</v>
      </c>
      <c r="B91" s="13" t="s">
        <v>20</v>
      </c>
      <c r="C91" s="13" t="b">
        <v>1</v>
      </c>
    </row>
    <row r="92" spans="1:3" x14ac:dyDescent="0.25">
      <c r="A92" s="13" t="s">
        <v>287</v>
      </c>
      <c r="B92" s="13" t="s">
        <v>146</v>
      </c>
      <c r="C92" s="13" t="b">
        <v>1</v>
      </c>
    </row>
    <row r="93" spans="1:3" x14ac:dyDescent="0.25">
      <c r="A93" s="14" t="s">
        <v>93</v>
      </c>
      <c r="B93" s="13" t="s">
        <v>146</v>
      </c>
      <c r="C93" s="13" t="b">
        <v>1</v>
      </c>
    </row>
    <row r="94" spans="1:3" x14ac:dyDescent="0.25">
      <c r="A94" s="14" t="s">
        <v>269</v>
      </c>
      <c r="B94" s="13" t="s">
        <v>50</v>
      </c>
      <c r="C94" s="13" t="b">
        <v>1</v>
      </c>
    </row>
    <row r="95" spans="1:3" x14ac:dyDescent="0.25">
      <c r="A95" s="14" t="s">
        <v>108</v>
      </c>
      <c r="B95" s="13" t="s">
        <v>146</v>
      </c>
      <c r="C95" s="13" t="b">
        <v>1</v>
      </c>
    </row>
    <row r="96" spans="1:3" x14ac:dyDescent="0.25">
      <c r="A96" s="14" t="s">
        <v>284</v>
      </c>
      <c r="B96" s="13" t="s">
        <v>50</v>
      </c>
      <c r="C96" s="13" t="b">
        <v>1</v>
      </c>
    </row>
    <row r="97" spans="1:3" x14ac:dyDescent="0.25">
      <c r="A97" s="14" t="s">
        <v>99</v>
      </c>
      <c r="B97" s="13" t="s">
        <v>146</v>
      </c>
      <c r="C97" s="13" t="b">
        <v>1</v>
      </c>
    </row>
    <row r="98" spans="1:3" x14ac:dyDescent="0.25">
      <c r="A98" s="14" t="s">
        <v>272</v>
      </c>
      <c r="B98" s="13" t="s">
        <v>50</v>
      </c>
      <c r="C98" s="13" t="b">
        <v>1</v>
      </c>
    </row>
    <row r="99" spans="1:3" x14ac:dyDescent="0.25">
      <c r="A99" s="14" t="s">
        <v>100</v>
      </c>
      <c r="B99" s="13" t="s">
        <v>146</v>
      </c>
      <c r="C99" s="13" t="b">
        <v>1</v>
      </c>
    </row>
    <row r="100" spans="1:3" x14ac:dyDescent="0.25">
      <c r="A100" s="14" t="s">
        <v>276</v>
      </c>
      <c r="B100" s="13" t="s">
        <v>50</v>
      </c>
      <c r="C100" s="13" t="b">
        <v>1</v>
      </c>
    </row>
    <row r="101" spans="1:3" x14ac:dyDescent="0.25">
      <c r="A101" s="14" t="s">
        <v>101</v>
      </c>
      <c r="B101" s="13" t="s">
        <v>146</v>
      </c>
      <c r="C101" s="13" t="b">
        <v>1</v>
      </c>
    </row>
    <row r="102" spans="1:3" x14ac:dyDescent="0.25">
      <c r="A102" s="14" t="s">
        <v>280</v>
      </c>
      <c r="B102" s="13" t="s">
        <v>50</v>
      </c>
      <c r="C102" s="13" t="b">
        <v>1</v>
      </c>
    </row>
    <row r="103" spans="1:3" x14ac:dyDescent="0.25">
      <c r="A103" s="14" t="s">
        <v>102</v>
      </c>
      <c r="B103" s="13" t="s">
        <v>146</v>
      </c>
      <c r="C103" s="13" t="b">
        <v>1</v>
      </c>
    </row>
    <row r="104" spans="1:3" x14ac:dyDescent="0.25">
      <c r="A104" s="14" t="s">
        <v>273</v>
      </c>
      <c r="B104" s="13" t="s">
        <v>50</v>
      </c>
      <c r="C104" s="13" t="b">
        <v>1</v>
      </c>
    </row>
    <row r="105" spans="1:3" x14ac:dyDescent="0.25">
      <c r="A105" s="14" t="s">
        <v>103</v>
      </c>
      <c r="B105" s="13" t="s">
        <v>146</v>
      </c>
      <c r="C105" s="13" t="b">
        <v>1</v>
      </c>
    </row>
    <row r="106" spans="1:3" x14ac:dyDescent="0.25">
      <c r="A106" s="14" t="s">
        <v>277</v>
      </c>
      <c r="B106" s="13" t="s">
        <v>50</v>
      </c>
      <c r="C106" s="13" t="b">
        <v>1</v>
      </c>
    </row>
    <row r="107" spans="1:3" x14ac:dyDescent="0.25">
      <c r="A107" s="14" t="s">
        <v>104</v>
      </c>
      <c r="B107" s="13" t="s">
        <v>146</v>
      </c>
      <c r="C107" s="13" t="b">
        <v>1</v>
      </c>
    </row>
    <row r="108" spans="1:3" x14ac:dyDescent="0.25">
      <c r="A108" s="14" t="s">
        <v>281</v>
      </c>
      <c r="B108" s="13" t="s">
        <v>50</v>
      </c>
      <c r="C108" s="13" t="b">
        <v>1</v>
      </c>
    </row>
    <row r="109" spans="1:3" x14ac:dyDescent="0.25">
      <c r="A109" s="14" t="s">
        <v>94</v>
      </c>
      <c r="B109" s="13" t="s">
        <v>146</v>
      </c>
      <c r="C109" s="13" t="b">
        <v>1</v>
      </c>
    </row>
    <row r="110" spans="1:3" x14ac:dyDescent="0.25">
      <c r="A110" s="14" t="s">
        <v>271</v>
      </c>
      <c r="B110" s="13" t="s">
        <v>50</v>
      </c>
      <c r="C110" s="13" t="b">
        <v>1</v>
      </c>
    </row>
    <row r="111" spans="1:3" x14ac:dyDescent="0.25">
      <c r="A111" s="14" t="s">
        <v>95</v>
      </c>
      <c r="B111" s="13" t="s">
        <v>146</v>
      </c>
      <c r="C111" s="13" t="b">
        <v>1</v>
      </c>
    </row>
    <row r="112" spans="1:3" x14ac:dyDescent="0.25">
      <c r="A112" s="14" t="s">
        <v>275</v>
      </c>
      <c r="B112" s="13" t="s">
        <v>50</v>
      </c>
      <c r="C112" s="13" t="b">
        <v>1</v>
      </c>
    </row>
    <row r="113" spans="1:3" x14ac:dyDescent="0.25">
      <c r="A113" s="14" t="s">
        <v>96</v>
      </c>
      <c r="B113" s="13" t="s">
        <v>146</v>
      </c>
      <c r="C113" s="13" t="b">
        <v>1</v>
      </c>
    </row>
    <row r="114" spans="1:3" x14ac:dyDescent="0.25">
      <c r="A114" s="14" t="s">
        <v>279</v>
      </c>
      <c r="B114" s="13" t="s">
        <v>50</v>
      </c>
      <c r="C114" s="13" t="b">
        <v>1</v>
      </c>
    </row>
    <row r="115" spans="1:3" x14ac:dyDescent="0.25">
      <c r="A115" s="14" t="s">
        <v>107</v>
      </c>
      <c r="B115" s="13" t="s">
        <v>146</v>
      </c>
      <c r="C115" s="13" t="b">
        <v>1</v>
      </c>
    </row>
    <row r="116" spans="1:3" x14ac:dyDescent="0.25">
      <c r="A116" s="14" t="s">
        <v>282</v>
      </c>
      <c r="B116" s="13" t="s">
        <v>50</v>
      </c>
      <c r="C116" s="13" t="b">
        <v>1</v>
      </c>
    </row>
    <row r="117" spans="1:3" x14ac:dyDescent="0.25">
      <c r="A117" s="14" t="s">
        <v>109</v>
      </c>
      <c r="B117" s="13" t="s">
        <v>146</v>
      </c>
      <c r="C117" s="13" t="b">
        <v>1</v>
      </c>
    </row>
    <row r="118" spans="1:3" x14ac:dyDescent="0.25">
      <c r="A118" s="14" t="s">
        <v>283</v>
      </c>
      <c r="B118" s="13" t="s">
        <v>50</v>
      </c>
      <c r="C118" s="13" t="b">
        <v>1</v>
      </c>
    </row>
    <row r="119" spans="1:3" x14ac:dyDescent="0.25">
      <c r="A119" s="12" t="s">
        <v>385</v>
      </c>
      <c r="B119" s="12" t="s">
        <v>9</v>
      </c>
      <c r="C119" s="12" t="b">
        <v>0</v>
      </c>
    </row>
    <row r="120" spans="1:3" x14ac:dyDescent="0.25">
      <c r="A120" s="12" t="s">
        <v>372</v>
      </c>
      <c r="B120" s="12" t="s">
        <v>8</v>
      </c>
      <c r="C120" s="12" t="b">
        <v>0</v>
      </c>
    </row>
    <row r="121" spans="1:3" x14ac:dyDescent="0.25">
      <c r="A121" s="12" t="s">
        <v>373</v>
      </c>
      <c r="B121" s="12" t="s">
        <v>8</v>
      </c>
      <c r="C121" s="12" t="b">
        <v>0</v>
      </c>
    </row>
    <row r="122" spans="1:3" x14ac:dyDescent="0.25">
      <c r="A122" s="15" t="s">
        <v>376</v>
      </c>
      <c r="B122" s="16" t="s">
        <v>146</v>
      </c>
      <c r="C122" s="16" t="b">
        <v>1</v>
      </c>
    </row>
    <row r="123" spans="1:3" x14ac:dyDescent="0.25">
      <c r="A123" s="15" t="s">
        <v>382</v>
      </c>
      <c r="B123" s="16" t="s">
        <v>146</v>
      </c>
      <c r="C123" s="16" t="b">
        <v>1</v>
      </c>
    </row>
    <row r="124" spans="1:3" x14ac:dyDescent="0.25">
      <c r="A124" s="18" t="s">
        <v>606</v>
      </c>
      <c r="B124" s="18" t="s">
        <v>8</v>
      </c>
      <c r="C124" s="18" t="b">
        <v>0</v>
      </c>
    </row>
    <row r="125" spans="1:3" x14ac:dyDescent="0.25">
      <c r="A125" s="18" t="s">
        <v>609</v>
      </c>
      <c r="B125" s="18" t="s">
        <v>8</v>
      </c>
      <c r="C125" s="18" t="b">
        <v>0</v>
      </c>
    </row>
    <row r="126" spans="1:3" x14ac:dyDescent="0.25">
      <c r="A126" s="18" t="s">
        <v>657</v>
      </c>
      <c r="B126" s="18" t="s">
        <v>20</v>
      </c>
      <c r="C126" s="18" t="b">
        <v>0</v>
      </c>
    </row>
    <row r="127" spans="1:3" x14ac:dyDescent="0.25">
      <c r="A127" s="18" t="s">
        <v>658</v>
      </c>
      <c r="B127" s="18" t="s">
        <v>20</v>
      </c>
      <c r="C127" s="18" t="b">
        <v>0</v>
      </c>
    </row>
    <row r="128" spans="1:3" x14ac:dyDescent="0.25">
      <c r="A128" s="18" t="s">
        <v>650</v>
      </c>
      <c r="B128" s="18" t="s">
        <v>20</v>
      </c>
      <c r="C128" s="18" t="b">
        <v>0</v>
      </c>
    </row>
    <row r="129" spans="1:3" x14ac:dyDescent="0.25">
      <c r="A129" s="18" t="s">
        <v>651</v>
      </c>
      <c r="B129" s="18" t="s">
        <v>20</v>
      </c>
      <c r="C129" s="18" t="b">
        <v>0</v>
      </c>
    </row>
    <row r="130" spans="1:3" x14ac:dyDescent="0.25">
      <c r="A130" s="18" t="s">
        <v>648</v>
      </c>
      <c r="B130" s="18" t="s">
        <v>308</v>
      </c>
      <c r="C130" s="18" t="b">
        <v>0</v>
      </c>
    </row>
    <row r="131" spans="1:3" x14ac:dyDescent="0.25">
      <c r="A131" s="18" t="s">
        <v>646</v>
      </c>
      <c r="B131" s="18" t="s">
        <v>20</v>
      </c>
      <c r="C131" s="18" t="b">
        <v>0</v>
      </c>
    </row>
    <row r="132" spans="1:3" x14ac:dyDescent="0.25">
      <c r="A132" s="18" t="s">
        <v>647</v>
      </c>
      <c r="B132" s="18" t="s">
        <v>20</v>
      </c>
      <c r="C132" s="18" t="b">
        <v>0</v>
      </c>
    </row>
    <row r="133" spans="1:3" x14ac:dyDescent="0.25">
      <c r="A133" s="18" t="s">
        <v>649</v>
      </c>
      <c r="B133" s="18" t="s">
        <v>20</v>
      </c>
      <c r="C133" s="18" t="b">
        <v>0</v>
      </c>
    </row>
    <row r="134" spans="1:3" x14ac:dyDescent="0.25">
      <c r="A134" s="18" t="s">
        <v>610</v>
      </c>
      <c r="B134" s="18" t="s">
        <v>8</v>
      </c>
      <c r="C134" s="18" t="b">
        <v>0</v>
      </c>
    </row>
    <row r="135" spans="1:3" x14ac:dyDescent="0.25">
      <c r="A135" s="18" t="s">
        <v>387</v>
      </c>
      <c r="B135" s="18" t="s">
        <v>50</v>
      </c>
      <c r="C135" s="18" t="b">
        <v>0</v>
      </c>
    </row>
    <row r="136" spans="1:3" x14ac:dyDescent="0.25">
      <c r="A136" s="18" t="s">
        <v>397</v>
      </c>
      <c r="B136" s="18" t="s">
        <v>8</v>
      </c>
      <c r="C136" s="18" t="b">
        <v>0</v>
      </c>
    </row>
    <row r="137" spans="1:3" x14ac:dyDescent="0.25">
      <c r="A137" s="18" t="s">
        <v>653</v>
      </c>
      <c r="B137" s="18" t="s">
        <v>36</v>
      </c>
      <c r="C137" s="18" t="b">
        <v>0</v>
      </c>
    </row>
    <row r="138" spans="1:3" x14ac:dyDescent="0.25">
      <c r="A138" s="18" t="s">
        <v>386</v>
      </c>
      <c r="B138" s="18" t="s">
        <v>9</v>
      </c>
      <c r="C138" s="18" t="b">
        <v>0</v>
      </c>
    </row>
    <row r="139" spans="1:3" x14ac:dyDescent="0.25">
      <c r="A139" s="18" t="s">
        <v>659</v>
      </c>
      <c r="B139" s="18" t="s">
        <v>36</v>
      </c>
      <c r="C139" s="18" t="b">
        <v>0</v>
      </c>
    </row>
    <row r="140" spans="1:3" x14ac:dyDescent="0.25">
      <c r="A140" s="18" t="s">
        <v>652</v>
      </c>
      <c r="B140" s="18" t="s">
        <v>20</v>
      </c>
      <c r="C140" s="18" t="b">
        <v>0</v>
      </c>
    </row>
    <row r="141" spans="1:3" x14ac:dyDescent="0.25">
      <c r="A141" s="18" t="s">
        <v>400</v>
      </c>
      <c r="B141" s="18" t="s">
        <v>9</v>
      </c>
      <c r="C141" s="18" t="b">
        <v>0</v>
      </c>
    </row>
    <row r="142" spans="1:3" x14ac:dyDescent="0.25">
      <c r="A142" s="18" t="s">
        <v>621</v>
      </c>
      <c r="B142" s="18" t="s">
        <v>8</v>
      </c>
      <c r="C142" s="18" t="b">
        <v>0</v>
      </c>
    </row>
    <row r="143" spans="1:3" x14ac:dyDescent="0.25">
      <c r="A143" s="20" t="s">
        <v>607</v>
      </c>
      <c r="B143" s="19" t="s">
        <v>146</v>
      </c>
      <c r="C143" s="19" t="b">
        <v>1</v>
      </c>
    </row>
    <row r="144" spans="1:3" x14ac:dyDescent="0.25">
      <c r="A144" s="20" t="s">
        <v>608</v>
      </c>
      <c r="B144" s="19" t="s">
        <v>146</v>
      </c>
      <c r="C144" s="19" t="b">
        <v>1</v>
      </c>
    </row>
    <row r="145" spans="1:3" x14ac:dyDescent="0.25">
      <c r="A145" s="20" t="s">
        <v>666</v>
      </c>
      <c r="B145" s="19" t="s">
        <v>146</v>
      </c>
      <c r="C145" s="19" t="b">
        <v>1</v>
      </c>
    </row>
    <row r="146" spans="1:3" x14ac:dyDescent="0.25">
      <c r="A146" s="19" t="s">
        <v>667</v>
      </c>
      <c r="B146" s="19" t="s">
        <v>146</v>
      </c>
      <c r="C146" s="19" t="b">
        <v>1</v>
      </c>
    </row>
    <row r="147" spans="1:3" x14ac:dyDescent="0.25">
      <c r="A147" s="20" t="s">
        <v>665</v>
      </c>
      <c r="B147" s="19" t="s">
        <v>146</v>
      </c>
      <c r="C147" s="19" t="b">
        <v>1</v>
      </c>
    </row>
    <row r="148" spans="1:3" x14ac:dyDescent="0.25">
      <c r="A148" s="19" t="s">
        <v>668</v>
      </c>
      <c r="B148" s="19" t="s">
        <v>146</v>
      </c>
      <c r="C148" s="19" t="b">
        <v>1</v>
      </c>
    </row>
    <row r="149" spans="1:3" x14ac:dyDescent="0.25">
      <c r="A149" s="19" t="s">
        <v>398</v>
      </c>
      <c r="B149" s="19" t="s">
        <v>146</v>
      </c>
      <c r="C149" s="19" t="b">
        <v>1</v>
      </c>
    </row>
    <row r="150" spans="1:3" x14ac:dyDescent="0.25">
      <c r="A150" s="19" t="s">
        <v>669</v>
      </c>
      <c r="B150" s="19" t="s">
        <v>146</v>
      </c>
      <c r="C150" s="19" t="b">
        <v>1</v>
      </c>
    </row>
    <row r="151" spans="1:3" x14ac:dyDescent="0.25">
      <c r="A151" s="31" t="s">
        <v>612</v>
      </c>
      <c r="B151" s="31" t="s">
        <v>9</v>
      </c>
      <c r="C151" s="31" t="b">
        <v>0</v>
      </c>
    </row>
  </sheetData>
  <sortState xmlns:xlrd2="http://schemas.microsoft.com/office/spreadsheetml/2017/richdata2" ref="A126:C144">
    <sortCondition ref="A1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B4CA-99D2-4995-8F7A-DA0F777C5465}">
  <dimension ref="A1:I3"/>
  <sheetViews>
    <sheetView workbookViewId="0">
      <selection activeCell="G7" sqref="G7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85546875" customWidth="1"/>
    <col min="4" max="4" width="16.140625" customWidth="1"/>
    <col min="5" max="5" width="11" customWidth="1"/>
    <col min="6" max="6" width="13.42578125" customWidth="1"/>
    <col min="7" max="7" width="37.7109375" customWidth="1"/>
    <col min="8" max="8" width="37.28515625" bestFit="1" customWidth="1"/>
    <col min="9" max="9" width="10.5703125" customWidth="1"/>
  </cols>
  <sheetData>
    <row r="1" spans="1:9" x14ac:dyDescent="0.25">
      <c r="A1" s="2" t="s">
        <v>628</v>
      </c>
      <c r="B1" s="2" t="s">
        <v>629</v>
      </c>
      <c r="C1" s="25" t="s">
        <v>630</v>
      </c>
      <c r="D1" s="25" t="s">
        <v>631</v>
      </c>
      <c r="E1" s="25" t="s">
        <v>632</v>
      </c>
      <c r="F1" s="25" t="s">
        <v>633</v>
      </c>
      <c r="G1" s="25" t="s">
        <v>634</v>
      </c>
      <c r="H1" t="s">
        <v>635</v>
      </c>
      <c r="I1" s="25" t="s">
        <v>636</v>
      </c>
    </row>
    <row r="2" spans="1:9" x14ac:dyDescent="0.25">
      <c r="A2" t="s">
        <v>626</v>
      </c>
      <c r="B2" t="s">
        <v>625</v>
      </c>
      <c r="C2" t="s">
        <v>637</v>
      </c>
      <c r="D2" t="s">
        <v>637</v>
      </c>
      <c r="E2" t="s">
        <v>638</v>
      </c>
      <c r="F2" s="26" t="s">
        <v>639</v>
      </c>
      <c r="G2" s="4" t="s">
        <v>640</v>
      </c>
      <c r="H2" s="25" t="s">
        <v>641</v>
      </c>
    </row>
    <row r="3" spans="1:9" x14ac:dyDescent="0.25">
      <c r="F3" s="26"/>
      <c r="G3" s="27"/>
      <c r="H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2019-03-15T18:24:42Z</dcterms:modified>
</cp:coreProperties>
</file>