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A4BF933-5B3E-4EEC-B14E-65018A539E44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4" i="3" l="1"/>
  <c r="B21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<sst xmlns="http://schemas.openxmlformats.org/spreadsheetml/2006/main" count="2294" uniqueCount="866">
  <si>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</si>
  <si>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</si>
  <si>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</si>
  <si>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</si>
  <si>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</si>
  <si>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</si>
  <si>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</si>
  <si>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</si>
  <si>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</si>
  <si>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</si>
  <si>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</si>
  <si>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</si>
  <si>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</si>
  <si>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</si>
  <si>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</si>
  <si>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</si>
  <si>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</si>
  <si>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</si>
  <si>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</si>
  <si>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</si>
  <si>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</si>
  <si>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</si>
  <si>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</si>
  <si>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</si>
  <si>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</si>
  <si>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</si>
  <si>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</si>
  <si>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</si>
  <si>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</si>
  <si>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</si>
  <si>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</si>
  <si>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</si>
  <si>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</si>
  <si>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</si>
  <si>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</si>
  <si>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</si>
  <si>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</si>
  <si>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</si>
  <si>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</si>
  <si>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</si>
  <si>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</si>
  <si>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</si>
  <si>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</si>
  <si>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</si>
  <si>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</si>
  <si>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</si>
  <si>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</si>
  <si>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</si>
  <si>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</si>
  <si>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</si>
  <si>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</si>
  <si>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</si>
  <si>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</si>
  <si>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</si>
  <si>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</si>
  <si>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</si>
  <si>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</si>
  <si>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</si>
  <si>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</si>
  <si>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</si>
  <si>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</si>
  <si>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</si>
  <si>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</si>
  <si>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</si>
  <si>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</si>
  <si>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</si>
  <si>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</si>
  <si>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</si>
  <si>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</si>
  <si>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</si>
  <si>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</si>
  <si>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</si>
  <si>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</si>
  <si>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</si>
  <si>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</si>
  <si>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</si>
  <si>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</si>
  <si>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</si>
  <si>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</si>
  <si>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</si>
  <si>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</si>
  <si>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</si>
  <si>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</si>
  <si>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</si>
  <si>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</si>
  <si>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</si>
  <si>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</si>
  <si>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</si>
  <si>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</si>
  <si>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</si>
  <si>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</si>
  <si>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</si>
  <si>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</si>
  <si>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</si>
  <si>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</si>
  <si>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</si>
  <si>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</si>
  <si>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</si>
  <si>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</si>
  <si>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</si>
  <si>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</si>
  <si>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</si>
  <si>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</si>
  <si>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</si>
  <si>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</si>
  <si>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</si>
  <si>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</si>
  <si>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</si>
  <si>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</si>
  <si>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</si>
  <si>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</si>
  <si>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</si>
  <si>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</si>
  <si>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</si>
  <si>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</si>
  <si>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</si>
  <si>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</si>
  <si>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</si>
  <si>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</si>
  <si>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</si>
  <si>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</si>
  <si>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</si>
  <si>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</si>
  <si>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</si>
  <si>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</si>
  <si>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</si>
  <si>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</si>
  <si>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</si>
  <si>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</si>
  <si>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</si>
  <si>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</si>
  <si>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</si>
  <si>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</si>
  <si>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</si>
  <si>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</si>
  <si>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</si>
  <si>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</si>
  <si>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</si>
  <si>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</si>
  <si>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</si>
  <si>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</si>
  <si>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</si>
  <si>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</si>
  <si>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</si>
  <si>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</si>
  <si>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</si>
  <si>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</si>
  <si>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</si>
  <si>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</si>
  <si>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</si>
  <si>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</si>
  <si>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</si>
  <si>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</si>
  <si>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</si>
  <si>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</si>
  <si>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</si>
  <si>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</si>
  <si>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</si>
  <si>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</si>
  <si>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</si>
  <si>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</si>
  <si>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</si>
  <si>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</si>
  <si>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</si>
  <si>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</si>
  <si>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</si>
  <si>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</si>
  <si>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</si>
  <si>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</si>
  <si>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</si>
  <si>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</si>
  <si>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</si>
  <si>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</si>
  <si>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</si>
  <si>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</si>
  <si>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</si>
  <si>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</si>
  <si>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</si>
  <si>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</si>
  <si>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</si>
  <si>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</si>
  <si>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</si>
  <si>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</si>
  <si>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</si>
  <si>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</si>
  <si>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</si>
  <si>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</si>
  <si>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</si>
  <si>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</si>
  <si>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</si>
  <si>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</si>
  <si>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</si>
  <si>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</si>
  <si>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</si>
  <si>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</si>
  <si>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</si>
  <si>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</si>
  <si>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</si>
  <si>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</si>
  <si>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</si>
  <si>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</si>
  <si>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</si>
  <si>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</si>
  <si>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</si>
  <si>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</si>
  <si>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</si>
  <si>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</si>
  <si>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</si>
  <si>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</si>
  <si>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</si>
  <si>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</si>
  <si>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</si>
  <si>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</si>
  <si>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</si>
  <si>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</si>
  <si>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</si>
  <si>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</si>
  <si>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</si>
  <si>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</si>
  <si>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</si>
  <si>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</si>
  <si>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</si>
  <si>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</si>
  <si>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</si>
  <si>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</si>
  <si>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</si>
  <si>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</si>
  <si>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</si>
  <si>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</si>
  <si>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</si>
  <si>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</si>
  <si>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</si>
  <si>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</si>
  <si>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</si>
  <si>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</si>
  <si>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</si>
  <si>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</si>
  <si>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</si>
  <si>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</si>
  <si>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</si>
  <si>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</si>
  <si>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</si>
  <si>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</si>
  <si>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</si>
  <si>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</si>
  <si>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</si>
  <si>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</si>
  <si>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</si>
  <si>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</si>
  <si>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</si>
  <si>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</si>
  <si>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</si>
  <si>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</si>
  <si>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</si>
  <si>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</si>
  <si>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</si>
  <si>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</si>
  <si>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</si>
  <si>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</si>
  <si>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</si>
  <si>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</si>
  <si>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</si>
  <si>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</si>
  <si>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</si>
  <si>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</si>
  <si>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</si>
  <si>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</si>
  <si>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</si>
  <si>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</si>
  <si>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</si>
  <si>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</si>
  <si>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</si>
  <si>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</si>
  <si>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</si>
  <si>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</si>
  <si>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</si>
  <si>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</si>
  <si>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</si>
  <si>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</si>
  <si>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</si>
  <si>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</si>
  <si>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</si>
  <si>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</si>
  <si>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</si>
  <si>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</si>
  <si>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</si>
  <si>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</si>
  <si>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</si>
  <si>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</si>
  <si>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</si>
  <si>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</si>
  <si>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</si>
  <si>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</si>
  <si>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</si>
  <si>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</si>
  <si>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</si>
  <si>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</si>
  <si>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</si>
  <si>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</si>
  <si>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</si>
  <si>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</si>
  <si>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</si>
  <si>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</si>
  <si>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</si>
  <si>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</si>
  <si>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</si>
  <si>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</si>
  <si>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</si>
  <si>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</si>
  <si>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</si>
  <si>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</si>
  <si>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</si>
  <si>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</si>
  <si>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</si>
  <si>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</si>
  <si>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</si>
  <si>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</si>
  <si>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</si>
  <si>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</si>
  <si>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</si>
  <si>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</si>
  <si>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</si>
  <si>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</si>
  <si>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</si>
  <si>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</si>
  <si>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</si>
  <si>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</si>
  <si>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</si>
  <si>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</si>
  <si>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</si>
  <si>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</si>
  <si>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</si>
  <si>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</si>
  <si>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</si>
  <si>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</si>
  <si>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</si>
  <si>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</si>
  <si>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</si>
  <si>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</si>
  <si>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</si>
  <si>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</si>
  <si>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</si>
  <si>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</si>
  <si>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</si>
  <si>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</si>
  <si>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</si>
  <si>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</si>
  <si>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</si>
  <si>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</si>
  <si>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</si>
  <si>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</si>
  <si>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</si>
  <si>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</si>
  <si>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</si>
  <si>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</si>
  <si>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</si>
  <si>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</si>
  <si>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</si>
  <si>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</si>
  <si>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</si>
  <si>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</si>
  <si>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</si>
  <si>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</si>
  <si>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</si>
  <si>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</si>
  <si>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</si>
  <si>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</si>
  <si>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</si>
  <si>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</si>
  <si>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</si>
  <si>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Diagnosis 1</t>
  </si>
  <si>
    <t>Diagnosis 2</t>
  </si>
  <si>
    <t>prodiag1</t>
  </si>
  <si>
    <t>prodiag2</t>
  </si>
  <si>
    <t>No diagnosis</t>
  </si>
  <si>
    <t>diagNo</t>
  </si>
  <si>
    <t>prodiag1n</t>
  </si>
  <si>
    <t>prodiag1i</t>
  </si>
  <si>
    <t>if</t>
  </si>
  <si>
    <t>data('prodiag1n') !=null</t>
  </si>
  <si>
    <t>assign</t>
  </si>
  <si>
    <t>else</t>
  </si>
  <si>
    <t>end if</t>
  </si>
  <si>
    <t>data('prodiag1n')</t>
  </si>
  <si>
    <t>data('prodiag1i')</t>
  </si>
  <si>
    <t>prodiag2i</t>
  </si>
  <si>
    <t>prodiag2n</t>
  </si>
  <si>
    <t>data('prodiag2n') !=null</t>
  </si>
  <si>
    <t>data('prodiag2n')</t>
  </si>
  <si>
    <t>data('prodiag2i')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</si>
  <si>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</si>
  <si>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</si>
  <si>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</si>
  <si>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</si>
  <si>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</si>
  <si>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</si>
  <si>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</si>
  <si>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</si>
  <si>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</si>
  <si>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</si>
  <si>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</si>
  <si>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</si>
  <si>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</si>
  <si>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saidat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</si>
  <si>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</si>
  <si>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</si>
  <si>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</si>
  <si>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</si>
  <si>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</si>
  <si>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</si>
  <si>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</si>
  <si>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</si>
  <si>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</si>
  <si>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>data('smxcau') != '55' &amp;&amp; data('smxcau') != null</t>
  </si>
  <si>
    <t xml:space="preserve">data('saidana') != null </t>
  </si>
  <si>
    <t>data('saidana')</t>
  </si>
  <si>
    <t>Why is date unknown?</t>
  </si>
  <si>
    <t>data('saidat')</t>
  </si>
  <si>
    <t xml:space="preserve">if </t>
  </si>
  <si>
    <t xml:space="preserve">data('smxcau') == '55' 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</si>
  <si>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</si>
  <si>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</si>
  <si>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</si>
  <si>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</si>
  <si>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</si>
  <si>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</si>
  <si>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</si>
  <si>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</si>
  <si>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</si>
  <si>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</si>
  <si>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</si>
  <si>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</si>
  <si>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</si>
  <si>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</si>
  <si>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</si>
  <si>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</si>
  <si>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</si>
  <si>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</si>
  <si>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</si>
  <si>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</si>
  <si>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</si>
  <si>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</si>
  <si>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</si>
  <si>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</si>
  <si>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</si>
  <si>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</si>
  <si>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</si>
  <si>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</si>
  <si>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</si>
  <si>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</si>
  <si>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Assistent who assesed scar</t>
  </si>
  <si>
    <t>Assistente verificador da cicatriz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</si>
  <si>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</si>
  <si>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</si>
  <si>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</si>
  <si>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</si>
  <si>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</si>
  <si>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</si>
  <si>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</si>
  <si>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</si>
  <si>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</si>
  <si>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</si>
  <si>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</si>
  <si>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</si>
  <si>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</si>
  <si>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</si>
  <si>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</si>
  <si>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</si>
  <si>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</si>
  <si>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</si>
  <si>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</si>
  <si>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</si>
  <si>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</si>
  <si>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</si>
  <si>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</si>
  <si>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</si>
  <si>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</si>
  <si>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</si>
  <si>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</si>
  <si>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</si>
  <si>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</si>
  <si>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</si>
  <si>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</si>
  <si>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</si>
  <si>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</si>
  <si>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</si>
  <si>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</si>
  <si>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</si>
  <si>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</si>
  <si>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</si>
  <si>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</si>
  <si>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</si>
  <si>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</si>
  <si>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</si>
  <si>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</si>
  <si>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</si>
  <si>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</si>
  <si>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</si>
  <si>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</si>
  <si>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</si>
  <si>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</si>
  <si>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</si>
  <si>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</si>
  <si>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</si>
  <si>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</si>
  <si>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</si>
  <si>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</si>
  <si>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</si>
  <si>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</si>
  <si>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</si>
  <si>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</si>
  <si>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</si>
  <si>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</si>
  <si>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</si>
  <si>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</si>
  <si>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</si>
  <si>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</si>
  <si>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</si>
  <si>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</si>
  <si>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</si>
  <si>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</si>
  <si>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</si>
  <si>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</si>
  <si>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</si>
  <si>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</si>
  <si>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</si>
  <si>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</si>
  <si>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</si>
  <si>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</si>
  <si>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</si>
  <si>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</si>
  <si>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</si>
  <si>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</si>
  <si>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</si>
  <si>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</si>
  <si>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</si>
  <si>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</si>
  <si>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</si>
  <si>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</si>
  <si>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</si>
  <si>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</si>
  <si>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</si>
  <si>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</si>
  <si>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</si>
  <si>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</si>
  <si>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</si>
  <si>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</si>
  <si>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</si>
  <si>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</si>
  <si>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</si>
  <si>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</si>
  <si>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</si>
  <si>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</si>
  <si>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</si>
  <si>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</si>
  <si>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</si>
  <si>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</si>
  <si>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</si>
  <si>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</si>
  <si>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</si>
  <si>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</si>
  <si>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</si>
  <si>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</si>
  <si>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</si>
  <si>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</si>
  <si>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</si>
  <si>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</si>
  <si>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</si>
  <si>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</si>
  <si>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</si>
  <si>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</si>
  <si>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</si>
  <si>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</si>
  <si>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</si>
  <si>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</si>
  <si>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</si>
  <si>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</si>
  <si>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</si>
  <si>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</si>
  <si>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</si>
  <si>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</si>
  <si>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</si>
  <si>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</si>
  <si>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</si>
  <si>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</si>
  <si>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</si>
  <si>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</si>
  <si>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</si>
  <si>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</si>
  <si>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</si>
  <si>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</si>
  <si>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</si>
  <si>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</si>
  <si>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</si>
  <si>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</si>
  <si>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</si>
  <si>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</si>
  <si>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</si>
  <si>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</si>
  <si>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</si>
  <si>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</si>
  <si>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</si>
  <si>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</si>
  <si>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</si>
  <si>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</si>
  <si>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</si>
  <si>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</si>
  <si>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</si>
  <si>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</si>
  <si>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defdiag1</t>
  </si>
  <si>
    <t>defdiag1n</t>
  </si>
  <si>
    <t>defdiag2n</t>
  </si>
  <si>
    <t>defdiag2</t>
  </si>
  <si>
    <t>data('defdiag2n') !=null</t>
  </si>
  <si>
    <t>data('defdiag1n') !=null</t>
  </si>
  <si>
    <t>roundsdate</t>
  </si>
  <si>
    <t>camq</t>
  </si>
  <si>
    <t>roundq</t>
  </si>
  <si>
    <t>secq</t>
  </si>
  <si>
    <t>Child has moved section</t>
  </si>
  <si>
    <t>Child has moved bed</t>
  </si>
  <si>
    <t>NA - Don't know</t>
  </si>
  <si>
    <t>do section survey</t>
  </si>
  <si>
    <t>finalize</t>
  </si>
  <si>
    <t>vdcart</t>
  </si>
  <si>
    <t>linked_table</t>
  </si>
  <si>
    <t>linked_rounds</t>
  </si>
  <si>
    <t>Registered 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</si>
  <si>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</si>
  <si>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</si>
  <si>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</si>
  <si>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</si>
  <si>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</si>
  <si>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</si>
  <si>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</si>
  <si>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</si>
  <si>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</si>
  <si>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rounds</t>
  </si>
  <si>
    <t>nome = ?</t>
  </si>
  <si>
    <t>[data('nome')]</t>
  </si>
  <si>
    <t>{ id: opendatakit.getCurrentInstanceId(), roundsdate: data('roundsdate') , nome: data('nome')}</t>
  </si>
  <si>
    <t>{}</t>
  </si>
  <si>
    <t>Day of registration</t>
  </si>
  <si>
    <t>initroundsQuick</t>
  </si>
  <si>
    <t>Add child from Paulos round</t>
  </si>
  <si>
    <t>Name of child</t>
  </si>
  <si>
    <t>Nome do filho(a)</t>
  </si>
  <si>
    <t>Gender</t>
  </si>
  <si>
    <t>Genero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</si>
  <si>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</si>
  <si>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</si>
  <si>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</si>
  <si>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</si>
  <si>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</si>
  <si>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</si>
  <si>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</si>
  <si>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</si>
  <si>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</si>
  <si>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</si>
  <si>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</si>
  <si>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</si>
  <si>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</si>
  <si>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</si>
  <si>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</si>
  <si>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</si>
  <si>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</si>
  <si>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</si>
  <si>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</si>
  <si>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</si>
  <si>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</si>
  <si>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</si>
  <si>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</si>
  <si>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</si>
  <si>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</si>
  <si>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</si>
  <si>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</si>
  <si>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</si>
  <si>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</si>
  <si>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</si>
  <si>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</si>
  <si>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</si>
  <si>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</si>
  <si>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</si>
  <si>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</si>
  <si>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</si>
  <si>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</si>
  <si>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A criança vive na area de estudo de PSB ?</t>
  </si>
  <si>
    <t>selected(data('project'),'1')</t>
  </si>
  <si>
    <t>If in study area</t>
  </si>
  <si>
    <t>Where do you live?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</si>
  <si>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</si>
  <si>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</si>
  <si>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</si>
  <si>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</si>
  <si>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</si>
  <si>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</si>
  <si>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</si>
  <si>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</si>
  <si>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</si>
  <si>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</si>
  <si>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</si>
  <si>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</si>
  <si>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</si>
  <si>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</si>
  <si>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</si>
  <si>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</si>
  <si>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</si>
  <si>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</si>
  <si>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</si>
  <si>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</si>
  <si>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</si>
  <si>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</si>
  <si>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Describe where you live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</si>
  <si>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</si>
  <si>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</si>
  <si>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</si>
  <si>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</si>
  <si>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</si>
  <si>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</si>
  <si>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</si>
  <si>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</si>
  <si>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</si>
  <si>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</si>
  <si>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</si>
  <si>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</si>
  <si>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Do people from the project come by your village?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</si>
  <si>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</si>
  <si>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</si>
  <si>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</si>
  <si>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</si>
  <si>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</si>
  <si>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</si>
  <si>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</si>
  <si>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</si>
  <si>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</si>
  <si>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</si>
  <si>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</si>
  <si>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</si>
  <si>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</si>
  <si>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</si>
  <si>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</si>
  <si>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</si>
  <si>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</si>
  <si>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</si>
  <si>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</si>
  <si>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</si>
  <si>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</si>
  <si>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</si>
  <si>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</si>
  <si>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</si>
  <si>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</si>
  <si>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</si>
  <si>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</si>
  <si>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</si>
  <si>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</si>
  <si>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</si>
  <si>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</si>
  <si>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</si>
  <si>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</si>
  <si>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</si>
  <si>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</si>
  <si>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</si>
  <si>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</si>
  <si>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</si>
  <si>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</si>
  <si>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</si>
  <si>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</si>
  <si>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</si>
  <si>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</si>
  <si>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</si>
  <si>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</si>
  <si>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</si>
  <si>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</si>
  <si>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</si>
  <si>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</si>
  <si>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Did the child take part in the April 2018 campaign?</t>
  </si>
  <si>
    <t xml:space="preserve">A criança tinha participado na campanha de vacinação no mês de Abril de 2018 ? </t>
  </si>
  <si>
    <t>required</t>
  </si>
  <si>
    <t>campcode</t>
  </si>
  <si>
    <t>troc_cart</t>
  </si>
  <si>
    <t>Date of exit</t>
  </si>
  <si>
    <t>Data de saida</t>
  </si>
  <si>
    <t>Time of hospitalization</t>
  </si>
  <si>
    <t>Hora de internamento</t>
  </si>
  <si>
    <t>horainth</t>
  </si>
  <si>
    <t>Hours</t>
  </si>
  <si>
    <t>Hora</t>
  </si>
  <si>
    <t>horaintm</t>
  </si>
  <si>
    <t>Minutes</t>
  </si>
  <si>
    <t>Minutos</t>
  </si>
  <si>
    <t>gepor</t>
  </si>
  <si>
    <t xml:space="preserve">Gota especias espessa </t>
  </si>
  <si>
    <t>geresl</t>
  </si>
  <si>
    <t>hemogli1</t>
  </si>
  <si>
    <t>Hemoglobin</t>
  </si>
  <si>
    <t>Hemoglobina</t>
  </si>
  <si>
    <t>leucocito</t>
  </si>
  <si>
    <t>Leukocytes</t>
  </si>
  <si>
    <t>Leucocitos</t>
  </si>
  <si>
    <t>Definitive diagnosis 1</t>
  </si>
  <si>
    <t>Diagnostico definitivo 1</t>
  </si>
  <si>
    <t>Definitive diagnosis 2</t>
  </si>
  <si>
    <t>Diagnostico definitivo 2</t>
  </si>
  <si>
    <t>transtot</t>
  </si>
  <si>
    <t>Total amount of blood transfusion (mL)</t>
  </si>
  <si>
    <t>Transfucao de sangue total (mL)</t>
  </si>
  <si>
    <t>blood</t>
  </si>
  <si>
    <t>sanguegrp</t>
  </si>
  <si>
    <t>Blood type</t>
  </si>
  <si>
    <t>Grupo sanguino</t>
  </si>
  <si>
    <t xml:space="preserve">data('smxcau') == '53' </t>
  </si>
  <si>
    <t>Time of death</t>
  </si>
  <si>
    <t>Hora de falecimento</t>
  </si>
  <si>
    <t>falh</t>
  </si>
  <si>
    <t>falm</t>
  </si>
  <si>
    <t>A</t>
  </si>
  <si>
    <t>A+</t>
  </si>
  <si>
    <t>tdr</t>
  </si>
  <si>
    <t>Rapid diagnostic test for malaria</t>
  </si>
  <si>
    <t>Positive</t>
  </si>
  <si>
    <t>Negative</t>
  </si>
  <si>
    <t>Not performed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</si>
  <si>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</si>
  <si>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</si>
  <si>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</si>
  <si>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</si>
  <si>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</si>
  <si>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</si>
  <si>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</si>
  <si>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</si>
  <si>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data('horaintq') != null</t>
  </si>
  <si>
    <t>data('hemogli1q')!=null</t>
  </si>
  <si>
    <t>data('leucocitoq')!=null</t>
  </si>
  <si>
    <t>data('transtotq')!=null</t>
  </si>
  <si>
    <t>data('falq') != null</t>
  </si>
  <si>
    <t>cnoNA</t>
  </si>
  <si>
    <t>selected(data('vcartT'),'MA')</t>
  </si>
  <si>
    <t>selected(data('vcartT'), 'VI')</t>
  </si>
  <si>
    <t>selected(data('vcartT'), 'NTS')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</si>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</sst>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6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49" fontId="0" fillId="0" borderId="0" xfId="0" applyNumberFormat="1" applyAlignment="1">
      <alignment wrapText="1"/>
    </xf>
    <xf numFmtId="0" fontId="5" fillId="0" borderId="0" xfId="0" applyFont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1" borderId="0" xfId="0" applyFill="1"/>
    <xf numFmtId="0" fontId="0" fillId="12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622</v>
      </c>
      <c r="B2" s="2"/>
      <c r="C2" s="2"/>
      <c r="D2" s="2"/>
    </row>
    <row r="3" spans="1:4" x14ac:dyDescent="0.25">
      <c r="A3" s="2"/>
      <c r="B3" s="2" t="s">
        <v>623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28515625" bestFit="1" customWidth="1"/>
    <col min="3" max="3" width="26.57031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643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644</v>
      </c>
      <c r="D5" t="s">
        <v>644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1150"/>
  <sheetViews>
    <sheetView workbookViewId="0">
      <pane ySplit="1" topLeftCell="A86" activePane="bottomLeft" state="frozen"/>
      <selection pane="bottomLeft" activeCell="A32" sqref="A32:XFD32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777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8" x14ac:dyDescent="0.25">
      <c r="B2" t="s">
        <v>18</v>
      </c>
    </row>
    <row r="3" spans="1:18" ht="16.7" customHeight="1" x14ac:dyDescent="0.25">
      <c r="D3" t="s">
        <v>8</v>
      </c>
      <c r="F3" t="s">
        <v>615</v>
      </c>
      <c r="G3" t="s">
        <v>642</v>
      </c>
      <c r="M3" t="b">
        <v>1</v>
      </c>
      <c r="N3" s="4" t="s">
        <v>21</v>
      </c>
      <c r="Q3" s="4"/>
      <c r="R3" s="4"/>
    </row>
    <row r="4" spans="1:18" x14ac:dyDescent="0.25">
      <c r="B4" t="s">
        <v>19</v>
      </c>
    </row>
    <row r="5" spans="1:18" x14ac:dyDescent="0.25">
      <c r="B5" t="s">
        <v>18</v>
      </c>
    </row>
    <row r="6" spans="1:18" x14ac:dyDescent="0.25">
      <c r="D6" t="s">
        <v>9</v>
      </c>
      <c r="E6" t="s">
        <v>398</v>
      </c>
      <c r="F6" t="s">
        <v>392</v>
      </c>
      <c r="G6" t="s">
        <v>412</v>
      </c>
    </row>
    <row r="7" spans="1:18" x14ac:dyDescent="0.25">
      <c r="B7" t="s">
        <v>378</v>
      </c>
      <c r="C7" t="s">
        <v>413</v>
      </c>
    </row>
    <row r="8" spans="1:18" x14ac:dyDescent="0.25">
      <c r="D8" t="s">
        <v>50</v>
      </c>
      <c r="F8" t="s">
        <v>403</v>
      </c>
      <c r="G8" t="s">
        <v>780</v>
      </c>
      <c r="H8" t="s">
        <v>781</v>
      </c>
    </row>
    <row r="9" spans="1:18" ht="16.7" customHeight="1" x14ac:dyDescent="0.25">
      <c r="D9" t="s">
        <v>146</v>
      </c>
      <c r="E9" t="s">
        <v>408</v>
      </c>
      <c r="F9" t="s">
        <v>405</v>
      </c>
    </row>
    <row r="10" spans="1:18" ht="16.7" customHeight="1" x14ac:dyDescent="0.25">
      <c r="B10" t="s">
        <v>378</v>
      </c>
      <c r="C10" t="s">
        <v>414</v>
      </c>
    </row>
    <row r="11" spans="1:18" ht="16.7" customHeight="1" x14ac:dyDescent="0.25">
      <c r="D11" t="s">
        <v>380</v>
      </c>
      <c r="F11" t="s">
        <v>393</v>
      </c>
      <c r="L11" t="s">
        <v>415</v>
      </c>
    </row>
    <row r="12" spans="1:18" ht="16.7" customHeight="1" x14ac:dyDescent="0.25">
      <c r="D12" t="s">
        <v>8</v>
      </c>
      <c r="F12" t="s">
        <v>404</v>
      </c>
      <c r="G12" t="s">
        <v>416</v>
      </c>
    </row>
    <row r="13" spans="1:18" ht="16.7" customHeight="1" x14ac:dyDescent="0.25">
      <c r="B13" t="s">
        <v>381</v>
      </c>
    </row>
    <row r="14" spans="1:18" ht="16.7" customHeight="1" x14ac:dyDescent="0.25">
      <c r="D14" t="s">
        <v>380</v>
      </c>
      <c r="F14" t="s">
        <v>393</v>
      </c>
      <c r="L14" t="s">
        <v>417</v>
      </c>
    </row>
    <row r="15" spans="1:18" ht="16.7" customHeight="1" x14ac:dyDescent="0.25">
      <c r="B15" t="s">
        <v>382</v>
      </c>
    </row>
    <row r="16" spans="1:18" ht="16.7" customHeight="1" x14ac:dyDescent="0.25">
      <c r="B16" t="s">
        <v>382</v>
      </c>
    </row>
    <row r="17" spans="2:12" ht="16.7" customHeight="1" x14ac:dyDescent="0.25">
      <c r="B17" t="s">
        <v>19</v>
      </c>
    </row>
    <row r="18" spans="2:12" ht="16.7" customHeight="1" x14ac:dyDescent="0.25">
      <c r="B18" t="s">
        <v>378</v>
      </c>
      <c r="C18" t="s">
        <v>413</v>
      </c>
    </row>
    <row r="19" spans="2:12" ht="16.7" customHeight="1" x14ac:dyDescent="0.25">
      <c r="B19" t="s">
        <v>18</v>
      </c>
    </row>
    <row r="20" spans="2:12" ht="16.7" customHeight="1" x14ac:dyDescent="0.25">
      <c r="D20" t="s">
        <v>439</v>
      </c>
      <c r="G20" t="s">
        <v>782</v>
      </c>
      <c r="H20" t="s">
        <v>783</v>
      </c>
    </row>
    <row r="21" spans="2:12" ht="16.7" customHeight="1" x14ac:dyDescent="0.25">
      <c r="D21" t="s">
        <v>20</v>
      </c>
      <c r="F21" t="s">
        <v>784</v>
      </c>
      <c r="G21" t="s">
        <v>785</v>
      </c>
      <c r="H21" t="s">
        <v>786</v>
      </c>
    </row>
    <row r="22" spans="2:12" ht="16.7" customHeight="1" x14ac:dyDescent="0.25">
      <c r="D22" t="s">
        <v>20</v>
      </c>
      <c r="F22" t="s">
        <v>787</v>
      </c>
      <c r="G22" t="s">
        <v>788</v>
      </c>
      <c r="H22" t="s">
        <v>789</v>
      </c>
    </row>
    <row r="23" spans="2:12" ht="16.7" customHeight="1" x14ac:dyDescent="0.25">
      <c r="D23" t="s">
        <v>146</v>
      </c>
      <c r="E23" t="s">
        <v>828</v>
      </c>
      <c r="F23" t="s">
        <v>825</v>
      </c>
    </row>
    <row r="24" spans="2:12" ht="16.7" customHeight="1" x14ac:dyDescent="0.25">
      <c r="B24" t="s">
        <v>378</v>
      </c>
      <c r="C24" t="s">
        <v>830</v>
      </c>
    </row>
    <row r="25" spans="2:12" ht="16.7" customHeight="1" x14ac:dyDescent="0.25">
      <c r="D25" t="s">
        <v>380</v>
      </c>
      <c r="F25" t="s">
        <v>784</v>
      </c>
      <c r="L25">
        <v>99</v>
      </c>
    </row>
    <row r="26" spans="2:12" ht="16.7" customHeight="1" x14ac:dyDescent="0.25">
      <c r="D26" t="s">
        <v>380</v>
      </c>
      <c r="F26" t="s">
        <v>787</v>
      </c>
      <c r="L26">
        <v>99</v>
      </c>
    </row>
    <row r="27" spans="2:12" ht="16.7" customHeight="1" x14ac:dyDescent="0.25">
      <c r="B27" t="s">
        <v>382</v>
      </c>
    </row>
    <row r="28" spans="2:12" ht="16.7" customHeight="1" x14ac:dyDescent="0.25">
      <c r="B28" t="s">
        <v>19</v>
      </c>
    </row>
    <row r="29" spans="2:12" ht="16.7" customHeight="1" x14ac:dyDescent="0.25">
      <c r="B29" t="s">
        <v>18</v>
      </c>
    </row>
    <row r="30" spans="2:12" x14ac:dyDescent="0.25">
      <c r="D30" t="s">
        <v>20</v>
      </c>
      <c r="F30" t="s">
        <v>790</v>
      </c>
      <c r="G30" t="s">
        <v>790</v>
      </c>
      <c r="H30" t="s">
        <v>791</v>
      </c>
    </row>
    <row r="31" spans="2:12" ht="16.7" customHeight="1" x14ac:dyDescent="0.25">
      <c r="D31" t="s">
        <v>20</v>
      </c>
      <c r="F31" t="s">
        <v>792</v>
      </c>
      <c r="G31" t="s">
        <v>792</v>
      </c>
      <c r="H31" t="s">
        <v>791</v>
      </c>
    </row>
    <row r="32" spans="2:12" ht="16.7" customHeight="1" x14ac:dyDescent="0.25">
      <c r="D32" t="s">
        <v>308</v>
      </c>
      <c r="F32" t="s">
        <v>793</v>
      </c>
      <c r="G32" t="s">
        <v>794</v>
      </c>
      <c r="H32" t="s">
        <v>795</v>
      </c>
    </row>
    <row r="33" spans="2:12" ht="16.7" customHeight="1" x14ac:dyDescent="0.25">
      <c r="D33" t="s">
        <v>146</v>
      </c>
      <c r="E33" t="s">
        <v>62</v>
      </c>
      <c r="F33" t="s">
        <v>824</v>
      </c>
    </row>
    <row r="34" spans="2:12" ht="16.7" customHeight="1" x14ac:dyDescent="0.25">
      <c r="B34" t="s">
        <v>378</v>
      </c>
      <c r="C34" t="s">
        <v>831</v>
      </c>
    </row>
    <row r="35" spans="2:12" ht="16.7" customHeight="1" x14ac:dyDescent="0.25">
      <c r="D35" t="s">
        <v>380</v>
      </c>
      <c r="F35" t="s">
        <v>793</v>
      </c>
      <c r="L35">
        <v>999</v>
      </c>
    </row>
    <row r="36" spans="2:12" ht="16.7" customHeight="1" x14ac:dyDescent="0.25">
      <c r="B36" t="s">
        <v>382</v>
      </c>
    </row>
    <row r="37" spans="2:12" ht="16.7" customHeight="1" x14ac:dyDescent="0.25">
      <c r="D37" t="s">
        <v>20</v>
      </c>
      <c r="F37" t="s">
        <v>796</v>
      </c>
      <c r="G37" t="s">
        <v>797</v>
      </c>
      <c r="H37" t="s">
        <v>798</v>
      </c>
    </row>
    <row r="38" spans="2:12" ht="16.7" customHeight="1" x14ac:dyDescent="0.25">
      <c r="D38" t="s">
        <v>146</v>
      </c>
      <c r="E38" t="s">
        <v>62</v>
      </c>
      <c r="F38" t="s">
        <v>826</v>
      </c>
    </row>
    <row r="39" spans="2:12" ht="16.7" customHeight="1" x14ac:dyDescent="0.25">
      <c r="B39" t="s">
        <v>378</v>
      </c>
      <c r="C39" t="s">
        <v>832</v>
      </c>
    </row>
    <row r="40" spans="2:12" ht="16.7" customHeight="1" x14ac:dyDescent="0.25">
      <c r="D40" t="s">
        <v>380</v>
      </c>
      <c r="F40" t="s">
        <v>796</v>
      </c>
      <c r="L40">
        <v>99999</v>
      </c>
    </row>
    <row r="41" spans="2:12" ht="16.7" customHeight="1" x14ac:dyDescent="0.25">
      <c r="B41" t="s">
        <v>382</v>
      </c>
    </row>
    <row r="42" spans="2:12" ht="16.7" customHeight="1" x14ac:dyDescent="0.25">
      <c r="D42" t="s">
        <v>36</v>
      </c>
      <c r="E42" t="s">
        <v>817</v>
      </c>
      <c r="F42" t="s">
        <v>817</v>
      </c>
      <c r="G42" t="s">
        <v>818</v>
      </c>
    </row>
    <row r="43" spans="2:12" ht="16.7" customHeight="1" x14ac:dyDescent="0.25">
      <c r="B43" t="s">
        <v>19</v>
      </c>
    </row>
    <row r="44" spans="2:12" ht="16.7" customHeight="1" x14ac:dyDescent="0.25">
      <c r="B44" t="s">
        <v>18</v>
      </c>
    </row>
    <row r="45" spans="2:12" ht="16.7" customHeight="1" x14ac:dyDescent="0.25">
      <c r="D45" t="s">
        <v>36</v>
      </c>
      <c r="E45" t="s">
        <v>359</v>
      </c>
      <c r="F45" t="s">
        <v>609</v>
      </c>
      <c r="G45" t="s">
        <v>799</v>
      </c>
      <c r="H45" t="s">
        <v>800</v>
      </c>
    </row>
    <row r="46" spans="2:12" ht="16.7" customHeight="1" x14ac:dyDescent="0.25">
      <c r="D46" t="s">
        <v>146</v>
      </c>
      <c r="E46" t="s">
        <v>375</v>
      </c>
      <c r="F46" t="s">
        <v>610</v>
      </c>
    </row>
    <row r="47" spans="2:12" ht="16.7" customHeight="1" x14ac:dyDescent="0.25">
      <c r="B47" t="s">
        <v>378</v>
      </c>
      <c r="C47" t="s">
        <v>614</v>
      </c>
    </row>
    <row r="48" spans="2:12" ht="16.7" customHeight="1" x14ac:dyDescent="0.25">
      <c r="D48" t="s">
        <v>380</v>
      </c>
      <c r="F48" t="s">
        <v>609</v>
      </c>
      <c r="L48">
        <v>9999</v>
      </c>
    </row>
    <row r="49" spans="2:12" ht="16.7" customHeight="1" x14ac:dyDescent="0.25">
      <c r="B49" t="s">
        <v>382</v>
      </c>
    </row>
    <row r="50" spans="2:12" ht="16.7" customHeight="1" x14ac:dyDescent="0.25">
      <c r="D50" t="s">
        <v>36</v>
      </c>
      <c r="E50" t="s">
        <v>359</v>
      </c>
      <c r="F50" t="s">
        <v>612</v>
      </c>
      <c r="G50" t="s">
        <v>801</v>
      </c>
      <c r="H50" t="s">
        <v>802</v>
      </c>
    </row>
    <row r="51" spans="2:12" ht="16.7" customHeight="1" x14ac:dyDescent="0.25">
      <c r="D51" t="s">
        <v>146</v>
      </c>
      <c r="E51" t="s">
        <v>375</v>
      </c>
      <c r="F51" t="s">
        <v>611</v>
      </c>
    </row>
    <row r="52" spans="2:12" ht="16.7" customHeight="1" x14ac:dyDescent="0.25">
      <c r="B52" t="s">
        <v>378</v>
      </c>
      <c r="C52" t="s">
        <v>613</v>
      </c>
    </row>
    <row r="53" spans="2:12" ht="16.7" customHeight="1" x14ac:dyDescent="0.25">
      <c r="D53" t="s">
        <v>380</v>
      </c>
      <c r="F53" t="s">
        <v>612</v>
      </c>
      <c r="L53">
        <v>9999</v>
      </c>
    </row>
    <row r="54" spans="2:12" ht="16.7" customHeight="1" x14ac:dyDescent="0.25">
      <c r="B54" t="s">
        <v>382</v>
      </c>
    </row>
    <row r="55" spans="2:12" x14ac:dyDescent="0.25">
      <c r="B55" t="s">
        <v>19</v>
      </c>
    </row>
    <row r="56" spans="2:12" x14ac:dyDescent="0.25">
      <c r="B56" t="s">
        <v>18</v>
      </c>
    </row>
    <row r="57" spans="2:12" x14ac:dyDescent="0.25">
      <c r="D57" t="s">
        <v>20</v>
      </c>
      <c r="F57" t="s">
        <v>803</v>
      </c>
      <c r="G57" t="s">
        <v>804</v>
      </c>
      <c r="H57" t="s">
        <v>805</v>
      </c>
    </row>
    <row r="58" spans="2:12" ht="16.7" customHeight="1" x14ac:dyDescent="0.25">
      <c r="D58" t="s">
        <v>146</v>
      </c>
      <c r="E58" t="s">
        <v>62</v>
      </c>
      <c r="F58" t="s">
        <v>827</v>
      </c>
    </row>
    <row r="59" spans="2:12" ht="16.7" customHeight="1" x14ac:dyDescent="0.25">
      <c r="B59" t="s">
        <v>378</v>
      </c>
      <c r="C59" t="s">
        <v>833</v>
      </c>
    </row>
    <row r="60" spans="2:12" ht="16.7" customHeight="1" x14ac:dyDescent="0.25">
      <c r="D60" t="s">
        <v>380</v>
      </c>
      <c r="F60" t="s">
        <v>803</v>
      </c>
      <c r="L60">
        <v>99999</v>
      </c>
    </row>
    <row r="61" spans="2:12" ht="16.7" customHeight="1" x14ac:dyDescent="0.25">
      <c r="B61" t="s">
        <v>382</v>
      </c>
    </row>
    <row r="62" spans="2:12" x14ac:dyDescent="0.25">
      <c r="D62" t="s">
        <v>36</v>
      </c>
      <c r="E62" t="s">
        <v>806</v>
      </c>
      <c r="F62" t="s">
        <v>807</v>
      </c>
      <c r="G62" t="s">
        <v>808</v>
      </c>
      <c r="H62" t="s">
        <v>809</v>
      </c>
    </row>
    <row r="63" spans="2:12" x14ac:dyDescent="0.25">
      <c r="B63" t="s">
        <v>19</v>
      </c>
    </row>
    <row r="64" spans="2:12" x14ac:dyDescent="0.25">
      <c r="B64" t="s">
        <v>378</v>
      </c>
      <c r="C64" t="s">
        <v>810</v>
      </c>
    </row>
    <row r="65" spans="1:16" x14ac:dyDescent="0.25">
      <c r="B65" t="s">
        <v>18</v>
      </c>
    </row>
    <row r="66" spans="1:16" ht="16.7" customHeight="1" x14ac:dyDescent="0.25">
      <c r="D66" t="s">
        <v>439</v>
      </c>
      <c r="G66" t="s">
        <v>811</v>
      </c>
      <c r="H66" t="s">
        <v>812</v>
      </c>
    </row>
    <row r="67" spans="1:16" ht="16.7" customHeight="1" x14ac:dyDescent="0.25">
      <c r="D67" t="s">
        <v>20</v>
      </c>
      <c r="F67" t="s">
        <v>813</v>
      </c>
      <c r="G67" t="s">
        <v>785</v>
      </c>
      <c r="H67" t="s">
        <v>786</v>
      </c>
    </row>
    <row r="68" spans="1:16" ht="16.7" customHeight="1" x14ac:dyDescent="0.25">
      <c r="D68" t="s">
        <v>20</v>
      </c>
      <c r="F68" t="s">
        <v>814</v>
      </c>
      <c r="G68" t="s">
        <v>788</v>
      </c>
      <c r="H68" t="s">
        <v>789</v>
      </c>
    </row>
    <row r="69" spans="1:16" ht="16.7" customHeight="1" x14ac:dyDescent="0.25">
      <c r="D69" t="s">
        <v>146</v>
      </c>
      <c r="E69" t="s">
        <v>828</v>
      </c>
      <c r="F69" t="s">
        <v>823</v>
      </c>
    </row>
    <row r="70" spans="1:16" ht="16.7" customHeight="1" x14ac:dyDescent="0.25">
      <c r="B70" t="s">
        <v>378</v>
      </c>
      <c r="C70" t="s">
        <v>834</v>
      </c>
    </row>
    <row r="71" spans="1:16" ht="16.7" customHeight="1" x14ac:dyDescent="0.25">
      <c r="D71" t="s">
        <v>380</v>
      </c>
      <c r="F71" t="s">
        <v>813</v>
      </c>
      <c r="L71">
        <v>99</v>
      </c>
    </row>
    <row r="72" spans="1:16" ht="16.7" customHeight="1" x14ac:dyDescent="0.25">
      <c r="D72" t="s">
        <v>380</v>
      </c>
      <c r="F72" t="s">
        <v>814</v>
      </c>
      <c r="L72">
        <v>99</v>
      </c>
    </row>
    <row r="73" spans="1:16" ht="16.7" customHeight="1" x14ac:dyDescent="0.25">
      <c r="B73" t="s">
        <v>382</v>
      </c>
    </row>
    <row r="74" spans="1:16" x14ac:dyDescent="0.25">
      <c r="B74" t="s">
        <v>19</v>
      </c>
    </row>
    <row r="75" spans="1:16" x14ac:dyDescent="0.25">
      <c r="B75" t="s">
        <v>382</v>
      </c>
    </row>
    <row r="76" spans="1:16" x14ac:dyDescent="0.25">
      <c r="B76" t="s">
        <v>382</v>
      </c>
    </row>
    <row r="77" spans="1:16" ht="16.7" customHeight="1" x14ac:dyDescent="0.25">
      <c r="B77" t="s">
        <v>418</v>
      </c>
      <c r="C77" t="s">
        <v>419</v>
      </c>
    </row>
    <row r="78" spans="1:16" ht="16.7" customHeight="1" x14ac:dyDescent="0.25">
      <c r="A78" s="10" t="s">
        <v>17</v>
      </c>
      <c r="B78" t="s">
        <v>18</v>
      </c>
      <c r="N78" s="4"/>
      <c r="O78" s="4"/>
      <c r="P78" s="4"/>
    </row>
    <row r="79" spans="1:16" ht="16.7" customHeight="1" x14ac:dyDescent="0.25">
      <c r="A79" s="10"/>
      <c r="D79" t="s">
        <v>8</v>
      </c>
      <c r="F79" t="s">
        <v>390</v>
      </c>
      <c r="G79" t="s">
        <v>642</v>
      </c>
      <c r="M79" t="b">
        <v>1</v>
      </c>
      <c r="N79" s="4" t="s">
        <v>21</v>
      </c>
      <c r="O79" s="4"/>
      <c r="P79" s="4"/>
    </row>
    <row r="80" spans="1:16" ht="16.7" customHeight="1" x14ac:dyDescent="0.25">
      <c r="A80" s="10"/>
      <c r="B80" t="s">
        <v>19</v>
      </c>
      <c r="N80" s="4"/>
      <c r="O80" s="4"/>
      <c r="P80" s="4"/>
    </row>
    <row r="81" spans="1:17" ht="16.7" customHeight="1" x14ac:dyDescent="0.25">
      <c r="A81" s="10"/>
      <c r="B81" t="s">
        <v>18</v>
      </c>
    </row>
    <row r="82" spans="1:17" ht="16.7" customHeight="1" x14ac:dyDescent="0.25">
      <c r="A82" s="10"/>
      <c r="D82" t="s">
        <v>8</v>
      </c>
      <c r="F82" t="s">
        <v>330</v>
      </c>
      <c r="G82" t="s">
        <v>645</v>
      </c>
      <c r="H82" t="s">
        <v>646</v>
      </c>
      <c r="P82" t="s">
        <v>427</v>
      </c>
    </row>
    <row r="83" spans="1:17" ht="16.7" customHeight="1" x14ac:dyDescent="0.25">
      <c r="A83" s="10"/>
      <c r="D83" t="s">
        <v>9</v>
      </c>
      <c r="E83" t="s">
        <v>22</v>
      </c>
      <c r="F83" t="s">
        <v>338</v>
      </c>
      <c r="G83" t="s">
        <v>647</v>
      </c>
      <c r="H83" t="s">
        <v>648</v>
      </c>
    </row>
    <row r="84" spans="1:17" ht="16.7" customHeight="1" x14ac:dyDescent="0.25">
      <c r="A84" s="10"/>
      <c r="D84" t="s">
        <v>50</v>
      </c>
      <c r="F84" t="s">
        <v>323</v>
      </c>
      <c r="G84" t="s">
        <v>420</v>
      </c>
      <c r="H84" t="s">
        <v>421</v>
      </c>
    </row>
    <row r="85" spans="1:17" ht="16.7" customHeight="1" x14ac:dyDescent="0.25">
      <c r="A85" s="10"/>
      <c r="D85" t="s">
        <v>146</v>
      </c>
      <c r="E85" t="s">
        <v>408</v>
      </c>
      <c r="F85" t="s">
        <v>51</v>
      </c>
    </row>
    <row r="86" spans="1:17" ht="16.7" customHeight="1" x14ac:dyDescent="0.25">
      <c r="A86" s="10"/>
      <c r="B86" t="s">
        <v>378</v>
      </c>
      <c r="C86" t="s">
        <v>822</v>
      </c>
      <c r="Q86" t="s">
        <v>649</v>
      </c>
    </row>
    <row r="87" spans="1:17" ht="16.7" customHeight="1" x14ac:dyDescent="0.25">
      <c r="A87" s="10"/>
      <c r="D87" t="s">
        <v>439</v>
      </c>
      <c r="G87" t="s">
        <v>650</v>
      </c>
      <c r="H87" t="s">
        <v>651</v>
      </c>
    </row>
    <row r="88" spans="1:17" ht="16.7" customHeight="1" x14ac:dyDescent="0.25">
      <c r="A88" s="10"/>
      <c r="D88" t="s">
        <v>20</v>
      </c>
      <c r="F88" t="s">
        <v>305</v>
      </c>
      <c r="G88" t="s">
        <v>652</v>
      </c>
      <c r="H88" t="s">
        <v>653</v>
      </c>
      <c r="P88" t="s">
        <v>427</v>
      </c>
    </row>
    <row r="89" spans="1:17" ht="16.7" customHeight="1" x14ac:dyDescent="0.25">
      <c r="A89" s="10"/>
      <c r="D89" t="s">
        <v>20</v>
      </c>
      <c r="F89" t="s">
        <v>329</v>
      </c>
      <c r="G89" t="s">
        <v>654</v>
      </c>
      <c r="H89" t="s">
        <v>655</v>
      </c>
      <c r="I89" t="s">
        <v>656</v>
      </c>
      <c r="J89" t="s">
        <v>657</v>
      </c>
      <c r="K89" t="s">
        <v>658</v>
      </c>
      <c r="P89" t="s">
        <v>427</v>
      </c>
    </row>
    <row r="90" spans="1:17" ht="16.7" customHeight="1" x14ac:dyDescent="0.25">
      <c r="A90" s="10"/>
      <c r="D90" t="s">
        <v>20</v>
      </c>
      <c r="F90" t="s">
        <v>322</v>
      </c>
      <c r="G90" t="s">
        <v>659</v>
      </c>
      <c r="H90" t="s">
        <v>660</v>
      </c>
      <c r="P90" t="s">
        <v>427</v>
      </c>
    </row>
    <row r="91" spans="1:17" ht="16.7" customHeight="1" x14ac:dyDescent="0.25">
      <c r="A91" s="10"/>
      <c r="B91" t="s">
        <v>382</v>
      </c>
    </row>
    <row r="92" spans="1:17" ht="16.7" customHeight="1" x14ac:dyDescent="0.25">
      <c r="A92" s="10"/>
      <c r="B92" t="s">
        <v>19</v>
      </c>
    </row>
    <row r="93" spans="1:17" ht="16.7" customHeight="1" x14ac:dyDescent="0.25">
      <c r="A93" s="10"/>
      <c r="B93" t="s">
        <v>18</v>
      </c>
    </row>
    <row r="94" spans="1:17" ht="16.7" customHeight="1" x14ac:dyDescent="0.25">
      <c r="A94" s="10"/>
      <c r="D94" t="s">
        <v>146</v>
      </c>
      <c r="E94" t="s">
        <v>248</v>
      </c>
      <c r="F94" t="s">
        <v>248</v>
      </c>
      <c r="G94" t="s">
        <v>661</v>
      </c>
      <c r="Q94" t="s">
        <v>662</v>
      </c>
    </row>
    <row r="95" spans="1:17" ht="16.7" customHeight="1" x14ac:dyDescent="0.25">
      <c r="A95" s="10"/>
      <c r="B95" t="s">
        <v>19</v>
      </c>
    </row>
    <row r="96" spans="1:17" ht="16.7" customHeight="1" x14ac:dyDescent="0.25">
      <c r="A96" s="10"/>
      <c r="B96" t="s">
        <v>663</v>
      </c>
      <c r="C96" t="s">
        <v>664</v>
      </c>
      <c r="Q96" t="s">
        <v>665</v>
      </c>
    </row>
    <row r="97" spans="1:17" ht="16.7" customHeight="1" x14ac:dyDescent="0.25">
      <c r="A97" s="10"/>
      <c r="B97" t="s">
        <v>18</v>
      </c>
    </row>
    <row r="98" spans="1:17" ht="16.7" customHeight="1" x14ac:dyDescent="0.25">
      <c r="A98" s="10"/>
      <c r="B98" t="s">
        <v>378</v>
      </c>
      <c r="C98" t="s">
        <v>666</v>
      </c>
      <c r="Q98" t="s">
        <v>667</v>
      </c>
    </row>
    <row r="99" spans="1:17" ht="16.5" customHeight="1" x14ac:dyDescent="0.25">
      <c r="A99" s="10"/>
      <c r="D99" t="s">
        <v>380</v>
      </c>
      <c r="F99" t="s">
        <v>294</v>
      </c>
      <c r="L99" t="s">
        <v>668</v>
      </c>
      <c r="Q99" t="s">
        <v>669</v>
      </c>
    </row>
    <row r="100" spans="1:17" ht="16.7" customHeight="1" x14ac:dyDescent="0.25">
      <c r="A100" s="10"/>
      <c r="D100" t="s">
        <v>8</v>
      </c>
      <c r="F100" t="s">
        <v>294</v>
      </c>
      <c r="G100" t="s">
        <v>670</v>
      </c>
      <c r="H100" t="s">
        <v>671</v>
      </c>
      <c r="O100" t="b">
        <v>1</v>
      </c>
      <c r="Q100" t="s">
        <v>672</v>
      </c>
    </row>
    <row r="101" spans="1:17" ht="16.7" customHeight="1" x14ac:dyDescent="0.25">
      <c r="A101" s="10"/>
      <c r="D101" t="s">
        <v>20</v>
      </c>
      <c r="F101" t="s">
        <v>88</v>
      </c>
      <c r="P101" t="s">
        <v>427</v>
      </c>
      <c r="Q101" t="s">
        <v>670</v>
      </c>
    </row>
    <row r="102" spans="1:17" ht="16.7" customHeight="1" x14ac:dyDescent="0.25">
      <c r="A102" s="10"/>
      <c r="D102" t="s">
        <v>380</v>
      </c>
      <c r="F102" t="s">
        <v>310</v>
      </c>
      <c r="L102" t="s">
        <v>673</v>
      </c>
      <c r="Q102" t="s">
        <v>674</v>
      </c>
    </row>
    <row r="103" spans="1:17" ht="16.7" customHeight="1" x14ac:dyDescent="0.25">
      <c r="A103" s="10"/>
      <c r="B103" t="s">
        <v>382</v>
      </c>
    </row>
    <row r="104" spans="1:17" ht="16.7" customHeight="1" x14ac:dyDescent="0.25">
      <c r="A104" s="10"/>
      <c r="B104" t="s">
        <v>378</v>
      </c>
      <c r="C104" t="s">
        <v>675</v>
      </c>
      <c r="Q104" t="s">
        <v>667</v>
      </c>
    </row>
    <row r="105" spans="1:17" ht="16.7" customHeight="1" x14ac:dyDescent="0.25">
      <c r="A105" s="10"/>
      <c r="D105" t="s">
        <v>380</v>
      </c>
      <c r="F105" t="s">
        <v>295</v>
      </c>
      <c r="L105" t="s">
        <v>676</v>
      </c>
      <c r="Q105" t="s">
        <v>677</v>
      </c>
    </row>
    <row r="106" spans="1:17" ht="16.7" customHeight="1" x14ac:dyDescent="0.25">
      <c r="A106" s="10"/>
      <c r="D106" t="s">
        <v>8</v>
      </c>
      <c r="F106" t="s">
        <v>295</v>
      </c>
      <c r="G106" t="s">
        <v>670</v>
      </c>
      <c r="H106" t="s">
        <v>671</v>
      </c>
      <c r="O106" t="b">
        <v>1</v>
      </c>
    </row>
    <row r="107" spans="1:17" ht="16.7" customHeight="1" x14ac:dyDescent="0.25">
      <c r="A107" s="10"/>
      <c r="D107" t="s">
        <v>20</v>
      </c>
      <c r="F107" t="s">
        <v>89</v>
      </c>
      <c r="P107" t="s">
        <v>427</v>
      </c>
    </row>
    <row r="108" spans="1:17" ht="16.7" customHeight="1" x14ac:dyDescent="0.25">
      <c r="A108" s="10"/>
      <c r="D108" t="s">
        <v>380</v>
      </c>
      <c r="F108" t="s">
        <v>311</v>
      </c>
      <c r="L108" t="s">
        <v>678</v>
      </c>
    </row>
    <row r="109" spans="1:17" ht="16.7" customHeight="1" x14ac:dyDescent="0.25">
      <c r="A109" s="10"/>
      <c r="B109" t="s">
        <v>382</v>
      </c>
    </row>
    <row r="110" spans="1:17" ht="16.7" customHeight="1" x14ac:dyDescent="0.25">
      <c r="A110" s="10"/>
      <c r="B110" t="s">
        <v>378</v>
      </c>
      <c r="C110" t="s">
        <v>679</v>
      </c>
      <c r="Q110" t="s">
        <v>667</v>
      </c>
    </row>
    <row r="111" spans="1:17" ht="16.7" customHeight="1" x14ac:dyDescent="0.25">
      <c r="A111" s="10"/>
      <c r="D111" t="s">
        <v>380</v>
      </c>
      <c r="F111" t="s">
        <v>296</v>
      </c>
      <c r="L111" t="s">
        <v>680</v>
      </c>
      <c r="Q111" t="s">
        <v>677</v>
      </c>
    </row>
    <row r="112" spans="1:17" ht="16.7" customHeight="1" x14ac:dyDescent="0.25">
      <c r="A112" s="10"/>
      <c r="D112" t="s">
        <v>8</v>
      </c>
      <c r="F112" t="s">
        <v>296</v>
      </c>
      <c r="G112" t="s">
        <v>670</v>
      </c>
      <c r="H112" t="s">
        <v>671</v>
      </c>
      <c r="O112" t="b">
        <v>1</v>
      </c>
    </row>
    <row r="113" spans="1:17" ht="16.7" customHeight="1" x14ac:dyDescent="0.25">
      <c r="A113" s="10"/>
      <c r="D113" t="s">
        <v>20</v>
      </c>
      <c r="F113" t="s">
        <v>90</v>
      </c>
      <c r="P113" t="s">
        <v>427</v>
      </c>
    </row>
    <row r="114" spans="1:17" ht="16.7" customHeight="1" x14ac:dyDescent="0.25">
      <c r="A114" s="10"/>
      <c r="D114" t="s">
        <v>380</v>
      </c>
      <c r="F114" t="s">
        <v>312</v>
      </c>
      <c r="L114" t="s">
        <v>681</v>
      </c>
    </row>
    <row r="115" spans="1:17" ht="16.7" customHeight="1" x14ac:dyDescent="0.25">
      <c r="A115" s="10"/>
      <c r="B115" t="s">
        <v>382</v>
      </c>
    </row>
    <row r="116" spans="1:17" ht="16.7" customHeight="1" x14ac:dyDescent="0.25">
      <c r="A116" s="10"/>
      <c r="B116" t="s">
        <v>19</v>
      </c>
    </row>
    <row r="117" spans="1:17" ht="16.7" customHeight="1" x14ac:dyDescent="0.25">
      <c r="A117" s="10" t="s">
        <v>682</v>
      </c>
      <c r="B117" t="s">
        <v>18</v>
      </c>
    </row>
    <row r="118" spans="1:17" ht="16.7" customHeight="1" x14ac:dyDescent="0.25">
      <c r="A118" s="10"/>
      <c r="D118" t="s">
        <v>20</v>
      </c>
      <c r="F118" t="s">
        <v>321</v>
      </c>
      <c r="G118" t="s">
        <v>682</v>
      </c>
      <c r="H118" t="s">
        <v>682</v>
      </c>
      <c r="P118" t="s">
        <v>427</v>
      </c>
    </row>
    <row r="119" spans="1:17" ht="16.7" customHeight="1" x14ac:dyDescent="0.25">
      <c r="A119" s="10"/>
      <c r="D119" t="s">
        <v>146</v>
      </c>
      <c r="E119" t="s">
        <v>835</v>
      </c>
      <c r="F119" t="s">
        <v>285</v>
      </c>
    </row>
    <row r="120" spans="1:17" ht="16.7" customHeight="1" x14ac:dyDescent="0.25">
      <c r="A120" s="10"/>
      <c r="B120" t="s">
        <v>378</v>
      </c>
      <c r="C120" t="s">
        <v>683</v>
      </c>
      <c r="Q120" t="s">
        <v>684</v>
      </c>
    </row>
    <row r="121" spans="1:17" x14ac:dyDescent="0.25">
      <c r="A121" s="10"/>
      <c r="D121" t="s">
        <v>380</v>
      </c>
      <c r="F121" t="s">
        <v>321</v>
      </c>
      <c r="L121">
        <v>99999</v>
      </c>
    </row>
    <row r="122" spans="1:17" x14ac:dyDescent="0.25">
      <c r="A122" s="10"/>
      <c r="B122" t="s">
        <v>382</v>
      </c>
    </row>
    <row r="123" spans="1:17" x14ac:dyDescent="0.25">
      <c r="A123" s="10"/>
      <c r="B123" t="s">
        <v>19</v>
      </c>
    </row>
    <row r="124" spans="1:17" x14ac:dyDescent="0.25">
      <c r="A124" s="10"/>
      <c r="B124" t="s">
        <v>18</v>
      </c>
    </row>
    <row r="125" spans="1:17" x14ac:dyDescent="0.25">
      <c r="A125" s="10"/>
      <c r="D125" t="s">
        <v>9</v>
      </c>
      <c r="E125" t="s">
        <v>29</v>
      </c>
      <c r="F125" t="s">
        <v>335</v>
      </c>
      <c r="G125" t="s">
        <v>685</v>
      </c>
      <c r="H125" t="s">
        <v>686</v>
      </c>
    </row>
    <row r="126" spans="1:17" x14ac:dyDescent="0.25">
      <c r="A126" s="10"/>
      <c r="B126" t="s">
        <v>378</v>
      </c>
      <c r="C126" t="s">
        <v>687</v>
      </c>
      <c r="Q126" t="s">
        <v>688</v>
      </c>
    </row>
    <row r="127" spans="1:17" ht="16.7" customHeight="1" x14ac:dyDescent="0.25">
      <c r="A127" s="10"/>
      <c r="D127" t="s">
        <v>306</v>
      </c>
      <c r="E127" t="s">
        <v>235</v>
      </c>
      <c r="F127" t="s">
        <v>235</v>
      </c>
      <c r="G127" t="s">
        <v>689</v>
      </c>
      <c r="Q127" t="s">
        <v>690</v>
      </c>
    </row>
    <row r="128" spans="1:17" x14ac:dyDescent="0.25">
      <c r="A128" s="10"/>
      <c r="B128" t="s">
        <v>378</v>
      </c>
      <c r="C128" t="s">
        <v>691</v>
      </c>
      <c r="Q128" t="s">
        <v>692</v>
      </c>
    </row>
    <row r="129" spans="1:17" x14ac:dyDescent="0.25">
      <c r="A129" s="10"/>
      <c r="D129" t="s">
        <v>36</v>
      </c>
      <c r="E129" t="s">
        <v>242</v>
      </c>
      <c r="F129" t="s">
        <v>242</v>
      </c>
      <c r="G129" t="s">
        <v>693</v>
      </c>
      <c r="H129" t="s">
        <v>693</v>
      </c>
      <c r="P129" t="s">
        <v>427</v>
      </c>
    </row>
    <row r="130" spans="1:17" x14ac:dyDescent="0.25">
      <c r="A130" s="10"/>
      <c r="D130" t="s">
        <v>380</v>
      </c>
      <c r="F130" t="s">
        <v>341</v>
      </c>
      <c r="L130" t="s">
        <v>694</v>
      </c>
    </row>
    <row r="131" spans="1:17" x14ac:dyDescent="0.25">
      <c r="A131" s="10"/>
      <c r="B131" t="s">
        <v>382</v>
      </c>
    </row>
    <row r="132" spans="1:17" x14ac:dyDescent="0.25">
      <c r="A132" s="10"/>
      <c r="B132" t="s">
        <v>378</v>
      </c>
      <c r="C132" t="s">
        <v>695</v>
      </c>
      <c r="Q132" t="s">
        <v>696</v>
      </c>
    </row>
    <row r="133" spans="1:17" x14ac:dyDescent="0.25">
      <c r="A133" s="10"/>
      <c r="D133" t="s">
        <v>36</v>
      </c>
      <c r="E133" t="s">
        <v>243</v>
      </c>
      <c r="F133" t="s">
        <v>243</v>
      </c>
      <c r="G133" t="s">
        <v>693</v>
      </c>
      <c r="H133" t="s">
        <v>693</v>
      </c>
      <c r="P133" t="s">
        <v>427</v>
      </c>
    </row>
    <row r="134" spans="1:17" x14ac:dyDescent="0.25">
      <c r="A134" s="10"/>
      <c r="D134" t="s">
        <v>380</v>
      </c>
      <c r="F134" t="s">
        <v>341</v>
      </c>
      <c r="L134" t="s">
        <v>697</v>
      </c>
    </row>
    <row r="135" spans="1:17" x14ac:dyDescent="0.25">
      <c r="A135" s="10"/>
      <c r="B135" t="s">
        <v>382</v>
      </c>
    </row>
    <row r="136" spans="1:17" x14ac:dyDescent="0.25">
      <c r="A136" s="10"/>
      <c r="B136" t="s">
        <v>378</v>
      </c>
      <c r="C136" t="s">
        <v>698</v>
      </c>
      <c r="Q136" t="s">
        <v>699</v>
      </c>
    </row>
    <row r="137" spans="1:17" x14ac:dyDescent="0.25">
      <c r="A137" s="10"/>
      <c r="D137" t="s">
        <v>36</v>
      </c>
      <c r="E137" t="s">
        <v>244</v>
      </c>
      <c r="F137" t="s">
        <v>244</v>
      </c>
      <c r="G137" t="s">
        <v>693</v>
      </c>
      <c r="H137" t="s">
        <v>693</v>
      </c>
      <c r="P137" t="s">
        <v>427</v>
      </c>
    </row>
    <row r="138" spans="1:17" x14ac:dyDescent="0.25">
      <c r="A138" s="10"/>
      <c r="D138" t="s">
        <v>380</v>
      </c>
      <c r="F138" t="s">
        <v>341</v>
      </c>
      <c r="L138" t="s">
        <v>700</v>
      </c>
    </row>
    <row r="139" spans="1:17" x14ac:dyDescent="0.25">
      <c r="A139" s="10"/>
      <c r="B139" t="s">
        <v>382</v>
      </c>
    </row>
    <row r="140" spans="1:17" x14ac:dyDescent="0.25">
      <c r="A140" s="10"/>
      <c r="B140" t="s">
        <v>378</v>
      </c>
      <c r="C140" t="s">
        <v>701</v>
      </c>
      <c r="Q140" t="s">
        <v>702</v>
      </c>
    </row>
    <row r="141" spans="1:17" x14ac:dyDescent="0.25">
      <c r="A141" s="10"/>
      <c r="D141" t="s">
        <v>36</v>
      </c>
      <c r="E141" t="s">
        <v>245</v>
      </c>
      <c r="F141" t="s">
        <v>245</v>
      </c>
      <c r="G141" t="s">
        <v>693</v>
      </c>
      <c r="H141" t="s">
        <v>693</v>
      </c>
      <c r="P141" t="s">
        <v>427</v>
      </c>
    </row>
    <row r="142" spans="1:17" x14ac:dyDescent="0.25">
      <c r="A142" s="10"/>
      <c r="D142" t="s">
        <v>380</v>
      </c>
      <c r="F142" t="s">
        <v>341</v>
      </c>
      <c r="L142" t="s">
        <v>703</v>
      </c>
    </row>
    <row r="143" spans="1:17" x14ac:dyDescent="0.25">
      <c r="A143" s="10"/>
      <c r="B143" t="s">
        <v>382</v>
      </c>
    </row>
    <row r="144" spans="1:17" x14ac:dyDescent="0.25">
      <c r="A144" s="10"/>
      <c r="B144" t="s">
        <v>378</v>
      </c>
      <c r="C144" t="s">
        <v>704</v>
      </c>
      <c r="Q144" t="s">
        <v>705</v>
      </c>
    </row>
    <row r="145" spans="1:17" x14ac:dyDescent="0.25">
      <c r="A145" s="10"/>
      <c r="D145" t="s">
        <v>36</v>
      </c>
      <c r="E145" t="s">
        <v>246</v>
      </c>
      <c r="F145" t="s">
        <v>246</v>
      </c>
      <c r="G145" t="s">
        <v>693</v>
      </c>
      <c r="H145" t="s">
        <v>693</v>
      </c>
      <c r="P145" t="s">
        <v>427</v>
      </c>
    </row>
    <row r="146" spans="1:17" x14ac:dyDescent="0.25">
      <c r="A146" s="10"/>
      <c r="D146" t="s">
        <v>380</v>
      </c>
      <c r="F146" t="s">
        <v>341</v>
      </c>
      <c r="L146" t="s">
        <v>706</v>
      </c>
    </row>
    <row r="147" spans="1:17" x14ac:dyDescent="0.25">
      <c r="A147" s="10"/>
      <c r="B147" t="s">
        <v>382</v>
      </c>
    </row>
    <row r="148" spans="1:17" x14ac:dyDescent="0.25">
      <c r="A148" s="10"/>
      <c r="B148" t="s">
        <v>378</v>
      </c>
      <c r="C148" t="s">
        <v>707</v>
      </c>
      <c r="Q148" t="s">
        <v>708</v>
      </c>
    </row>
    <row r="149" spans="1:17" x14ac:dyDescent="0.25">
      <c r="A149" s="10"/>
      <c r="D149" t="s">
        <v>36</v>
      </c>
      <c r="E149" t="s">
        <v>247</v>
      </c>
      <c r="F149" t="s">
        <v>247</v>
      </c>
      <c r="G149" t="s">
        <v>693</v>
      </c>
      <c r="H149" t="s">
        <v>693</v>
      </c>
      <c r="P149" t="s">
        <v>427</v>
      </c>
    </row>
    <row r="150" spans="1:17" x14ac:dyDescent="0.25">
      <c r="A150" s="10"/>
      <c r="D150" t="s">
        <v>380</v>
      </c>
      <c r="F150" t="s">
        <v>341</v>
      </c>
      <c r="L150" t="s">
        <v>709</v>
      </c>
    </row>
    <row r="151" spans="1:17" x14ac:dyDescent="0.25">
      <c r="A151" s="10"/>
      <c r="B151" t="s">
        <v>382</v>
      </c>
    </row>
    <row r="152" spans="1:17" x14ac:dyDescent="0.25">
      <c r="A152" s="10"/>
      <c r="B152" t="s">
        <v>378</v>
      </c>
      <c r="C152" t="s">
        <v>710</v>
      </c>
      <c r="Q152" t="s">
        <v>711</v>
      </c>
    </row>
    <row r="153" spans="1:17" x14ac:dyDescent="0.25">
      <c r="A153" s="10"/>
      <c r="D153" t="s">
        <v>8</v>
      </c>
      <c r="F153" t="s">
        <v>250</v>
      </c>
      <c r="G153" t="s">
        <v>712</v>
      </c>
      <c r="P153" t="s">
        <v>427</v>
      </c>
    </row>
    <row r="154" spans="1:17" x14ac:dyDescent="0.25">
      <c r="A154" s="10"/>
      <c r="D154" t="s">
        <v>380</v>
      </c>
      <c r="F154" t="s">
        <v>341</v>
      </c>
      <c r="L154" t="s">
        <v>713</v>
      </c>
    </row>
    <row r="155" spans="1:17" x14ac:dyDescent="0.25">
      <c r="A155" s="10"/>
      <c r="B155" t="s">
        <v>382</v>
      </c>
    </row>
    <row r="156" spans="1:17" x14ac:dyDescent="0.25">
      <c r="A156" s="10"/>
      <c r="B156" t="s">
        <v>378</v>
      </c>
      <c r="C156" t="s">
        <v>714</v>
      </c>
      <c r="Q156" t="s">
        <v>715</v>
      </c>
    </row>
    <row r="157" spans="1:17" x14ac:dyDescent="0.25">
      <c r="A157" s="10"/>
      <c r="D157" t="s">
        <v>20</v>
      </c>
      <c r="F157" t="s">
        <v>219</v>
      </c>
      <c r="G157" t="s">
        <v>716</v>
      </c>
      <c r="H157" t="s">
        <v>716</v>
      </c>
      <c r="P157" t="s">
        <v>427</v>
      </c>
    </row>
    <row r="158" spans="1:17" x14ac:dyDescent="0.25">
      <c r="A158" s="10"/>
      <c r="D158" t="s">
        <v>146</v>
      </c>
      <c r="E158" t="s">
        <v>62</v>
      </c>
      <c r="F158" t="s">
        <v>297</v>
      </c>
    </row>
    <row r="159" spans="1:17" x14ac:dyDescent="0.25">
      <c r="A159" s="10"/>
      <c r="B159" t="s">
        <v>378</v>
      </c>
      <c r="C159" t="s">
        <v>717</v>
      </c>
      <c r="Q159" t="s">
        <v>718</v>
      </c>
    </row>
    <row r="160" spans="1:17" x14ac:dyDescent="0.25">
      <c r="A160" s="10"/>
      <c r="D160" t="s">
        <v>380</v>
      </c>
      <c r="F160" t="s">
        <v>219</v>
      </c>
      <c r="L160">
        <v>99999</v>
      </c>
    </row>
    <row r="161" spans="1:17" x14ac:dyDescent="0.25">
      <c r="A161" s="10"/>
      <c r="B161" t="s">
        <v>382</v>
      </c>
    </row>
    <row r="162" spans="1:17" x14ac:dyDescent="0.25">
      <c r="A162" s="10"/>
      <c r="B162" t="s">
        <v>378</v>
      </c>
      <c r="C162" t="s">
        <v>719</v>
      </c>
      <c r="Q162" t="s">
        <v>720</v>
      </c>
    </row>
    <row r="163" spans="1:17" x14ac:dyDescent="0.25">
      <c r="A163" s="10"/>
      <c r="D163" t="s">
        <v>8</v>
      </c>
      <c r="F163" t="s">
        <v>721</v>
      </c>
      <c r="G163" t="s">
        <v>712</v>
      </c>
      <c r="P163" t="s">
        <v>427</v>
      </c>
      <c r="Q163" t="s">
        <v>722</v>
      </c>
    </row>
    <row r="164" spans="1:17" x14ac:dyDescent="0.25">
      <c r="A164" s="10"/>
      <c r="B164" t="s">
        <v>382</v>
      </c>
    </row>
    <row r="165" spans="1:17" x14ac:dyDescent="0.25">
      <c r="A165" s="10"/>
      <c r="B165" t="s">
        <v>382</v>
      </c>
    </row>
    <row r="166" spans="1:17" x14ac:dyDescent="0.25">
      <c r="A166" s="10"/>
      <c r="B166" t="s">
        <v>382</v>
      </c>
    </row>
    <row r="167" spans="1:17" x14ac:dyDescent="0.25">
      <c r="A167" s="10"/>
      <c r="B167" t="s">
        <v>378</v>
      </c>
      <c r="C167" t="s">
        <v>723</v>
      </c>
      <c r="Q167" t="s">
        <v>724</v>
      </c>
    </row>
    <row r="168" spans="1:17" x14ac:dyDescent="0.25">
      <c r="A168" s="10"/>
      <c r="D168" t="s">
        <v>9</v>
      </c>
      <c r="E168" t="s">
        <v>29</v>
      </c>
      <c r="F168" t="s">
        <v>340</v>
      </c>
      <c r="G168" t="s">
        <v>725</v>
      </c>
    </row>
    <row r="169" spans="1:17" x14ac:dyDescent="0.25">
      <c r="A169" s="10"/>
      <c r="B169" t="s">
        <v>418</v>
      </c>
      <c r="C169" t="s">
        <v>726</v>
      </c>
      <c r="Q169" t="s">
        <v>727</v>
      </c>
    </row>
    <row r="170" spans="1:17" x14ac:dyDescent="0.25">
      <c r="A170" s="10"/>
      <c r="D170" t="s">
        <v>36</v>
      </c>
      <c r="E170" t="s">
        <v>253</v>
      </c>
      <c r="F170" t="s">
        <v>253</v>
      </c>
      <c r="G170" t="s">
        <v>728</v>
      </c>
    </row>
    <row r="171" spans="1:17" x14ac:dyDescent="0.25">
      <c r="A171" s="10"/>
      <c r="D171" t="s">
        <v>8</v>
      </c>
      <c r="F171" t="s">
        <v>235</v>
      </c>
      <c r="G171" t="s">
        <v>729</v>
      </c>
      <c r="H171" t="s">
        <v>730</v>
      </c>
      <c r="P171" t="s">
        <v>427</v>
      </c>
    </row>
    <row r="172" spans="1:17" x14ac:dyDescent="0.25">
      <c r="A172" s="10"/>
      <c r="D172" t="s">
        <v>8</v>
      </c>
      <c r="F172" t="s">
        <v>339</v>
      </c>
      <c r="G172" t="s">
        <v>731</v>
      </c>
      <c r="P172" t="s">
        <v>427</v>
      </c>
    </row>
    <row r="173" spans="1:17" x14ac:dyDescent="0.25">
      <c r="A173" s="10"/>
      <c r="B173" t="s">
        <v>382</v>
      </c>
    </row>
    <row r="174" spans="1:17" x14ac:dyDescent="0.25">
      <c r="A174" s="10"/>
      <c r="B174" t="s">
        <v>382</v>
      </c>
    </row>
    <row r="175" spans="1:17" x14ac:dyDescent="0.25">
      <c r="A175" s="10"/>
      <c r="B175" t="s">
        <v>19</v>
      </c>
    </row>
    <row r="176" spans="1:17" x14ac:dyDescent="0.25">
      <c r="A176" s="10"/>
      <c r="B176" t="s">
        <v>18</v>
      </c>
    </row>
    <row r="177" spans="1:17" x14ac:dyDescent="0.25">
      <c r="A177" s="10"/>
      <c r="D177" t="s">
        <v>8</v>
      </c>
      <c r="F177" t="s">
        <v>331</v>
      </c>
      <c r="G177" t="s">
        <v>732</v>
      </c>
      <c r="H177" t="s">
        <v>733</v>
      </c>
      <c r="P177" t="s">
        <v>427</v>
      </c>
    </row>
    <row r="178" spans="1:17" x14ac:dyDescent="0.25">
      <c r="A178" s="10"/>
      <c r="D178" t="s">
        <v>20</v>
      </c>
      <c r="F178" t="s">
        <v>327</v>
      </c>
      <c r="G178" t="s">
        <v>734</v>
      </c>
      <c r="H178" t="s">
        <v>735</v>
      </c>
      <c r="P178" t="s">
        <v>427</v>
      </c>
    </row>
    <row r="179" spans="1:17" x14ac:dyDescent="0.25">
      <c r="A179" s="10"/>
      <c r="B179" t="s">
        <v>19</v>
      </c>
    </row>
    <row r="180" spans="1:17" x14ac:dyDescent="0.25">
      <c r="A180" s="10"/>
      <c r="B180" t="s">
        <v>18</v>
      </c>
    </row>
    <row r="181" spans="1:17" x14ac:dyDescent="0.25">
      <c r="A181" s="10"/>
      <c r="D181" t="s">
        <v>36</v>
      </c>
      <c r="E181" t="s">
        <v>217</v>
      </c>
      <c r="F181" t="s">
        <v>292</v>
      </c>
      <c r="G181" t="s">
        <v>736</v>
      </c>
      <c r="H181" t="s">
        <v>737</v>
      </c>
    </row>
    <row r="182" spans="1:17" x14ac:dyDescent="0.25">
      <c r="A182" s="10"/>
      <c r="B182" t="s">
        <v>378</v>
      </c>
      <c r="C182" t="s">
        <v>738</v>
      </c>
      <c r="Q182" t="s">
        <v>739</v>
      </c>
    </row>
    <row r="183" spans="1:17" x14ac:dyDescent="0.25">
      <c r="A183" s="10"/>
      <c r="D183" t="s">
        <v>36</v>
      </c>
      <c r="E183" t="s">
        <v>218</v>
      </c>
      <c r="F183" t="s">
        <v>293</v>
      </c>
      <c r="G183" t="s">
        <v>740</v>
      </c>
      <c r="H183" t="s">
        <v>135</v>
      </c>
      <c r="P183" t="s">
        <v>427</v>
      </c>
    </row>
    <row r="184" spans="1:17" x14ac:dyDescent="0.25">
      <c r="A184" s="10"/>
      <c r="B184" t="s">
        <v>382</v>
      </c>
    </row>
    <row r="185" spans="1:17" x14ac:dyDescent="0.25">
      <c r="A185" s="10"/>
      <c r="B185" t="s">
        <v>378</v>
      </c>
      <c r="C185" t="s">
        <v>738</v>
      </c>
      <c r="Q185" t="s">
        <v>741</v>
      </c>
    </row>
    <row r="186" spans="1:17" x14ac:dyDescent="0.25">
      <c r="A186" s="10"/>
      <c r="D186" t="s">
        <v>380</v>
      </c>
      <c r="F186" t="s">
        <v>326</v>
      </c>
      <c r="L186" t="s">
        <v>742</v>
      </c>
    </row>
    <row r="187" spans="1:17" x14ac:dyDescent="0.25">
      <c r="A187" s="10"/>
      <c r="B187" t="s">
        <v>381</v>
      </c>
      <c r="Q187" t="s">
        <v>743</v>
      </c>
    </row>
    <row r="188" spans="1:17" x14ac:dyDescent="0.25">
      <c r="A188" s="10"/>
      <c r="D188" t="s">
        <v>380</v>
      </c>
      <c r="F188" t="s">
        <v>326</v>
      </c>
      <c r="L188" t="s">
        <v>744</v>
      </c>
    </row>
    <row r="189" spans="1:17" x14ac:dyDescent="0.25">
      <c r="A189" s="10"/>
      <c r="B189" t="s">
        <v>382</v>
      </c>
    </row>
    <row r="190" spans="1:17" x14ac:dyDescent="0.25">
      <c r="A190" s="10"/>
      <c r="D190" t="s">
        <v>9</v>
      </c>
      <c r="E190" t="s">
        <v>52</v>
      </c>
      <c r="F190" t="s">
        <v>324</v>
      </c>
      <c r="G190" t="s">
        <v>745</v>
      </c>
      <c r="H190" t="s">
        <v>746</v>
      </c>
    </row>
    <row r="191" spans="1:17" x14ac:dyDescent="0.25">
      <c r="A191" s="10"/>
      <c r="B191" t="s">
        <v>378</v>
      </c>
      <c r="C191" t="s">
        <v>747</v>
      </c>
      <c r="Q191" t="s">
        <v>748</v>
      </c>
    </row>
    <row r="192" spans="1:17" x14ac:dyDescent="0.25">
      <c r="A192" s="10"/>
      <c r="D192" t="s">
        <v>20</v>
      </c>
      <c r="F192" t="s">
        <v>325</v>
      </c>
      <c r="G192" t="s">
        <v>749</v>
      </c>
      <c r="H192" t="s">
        <v>750</v>
      </c>
      <c r="P192" t="s">
        <v>427</v>
      </c>
    </row>
    <row r="193" spans="1:17" x14ac:dyDescent="0.25">
      <c r="A193" s="10"/>
      <c r="B193" t="s">
        <v>382</v>
      </c>
    </row>
    <row r="194" spans="1:17" x14ac:dyDescent="0.25">
      <c r="A194" s="10"/>
      <c r="B194" t="s">
        <v>19</v>
      </c>
    </row>
    <row r="195" spans="1:17" x14ac:dyDescent="0.25">
      <c r="A195" s="10"/>
      <c r="B195" t="s">
        <v>18</v>
      </c>
    </row>
    <row r="196" spans="1:17" x14ac:dyDescent="0.25">
      <c r="A196" s="10"/>
      <c r="D196" t="s">
        <v>8</v>
      </c>
      <c r="F196" t="s">
        <v>332</v>
      </c>
      <c r="G196" t="s">
        <v>751</v>
      </c>
      <c r="H196" t="s">
        <v>752</v>
      </c>
      <c r="P196" t="s">
        <v>427</v>
      </c>
    </row>
    <row r="197" spans="1:17" x14ac:dyDescent="0.25">
      <c r="A197" s="10"/>
      <c r="D197" t="s">
        <v>36</v>
      </c>
      <c r="E197" t="s">
        <v>54</v>
      </c>
      <c r="F197" t="s">
        <v>54</v>
      </c>
      <c r="G197" t="s">
        <v>753</v>
      </c>
      <c r="H197" t="s">
        <v>754</v>
      </c>
    </row>
    <row r="198" spans="1:17" x14ac:dyDescent="0.25">
      <c r="A198" s="10"/>
      <c r="B198" t="s">
        <v>19</v>
      </c>
    </row>
    <row r="199" spans="1:17" x14ac:dyDescent="0.25">
      <c r="A199" s="10"/>
      <c r="B199" t="s">
        <v>18</v>
      </c>
    </row>
    <row r="200" spans="1:17" x14ac:dyDescent="0.25">
      <c r="A200" s="10"/>
      <c r="D200" t="s">
        <v>20</v>
      </c>
      <c r="F200" t="s">
        <v>289</v>
      </c>
      <c r="G200" t="s">
        <v>422</v>
      </c>
      <c r="H200" t="s">
        <v>423</v>
      </c>
      <c r="I200" s="3" t="s">
        <v>424</v>
      </c>
      <c r="J200" t="s">
        <v>425</v>
      </c>
      <c r="K200" t="s">
        <v>426</v>
      </c>
      <c r="P200" t="s">
        <v>427</v>
      </c>
    </row>
    <row r="201" spans="1:17" x14ac:dyDescent="0.25">
      <c r="A201" s="10"/>
      <c r="D201" t="s">
        <v>146</v>
      </c>
      <c r="E201" t="s">
        <v>147</v>
      </c>
      <c r="F201" t="s">
        <v>286</v>
      </c>
      <c r="I201" s="3"/>
    </row>
    <row r="202" spans="1:17" x14ac:dyDescent="0.25">
      <c r="A202" s="10"/>
      <c r="B202" t="s">
        <v>378</v>
      </c>
      <c r="C202" t="s">
        <v>428</v>
      </c>
      <c r="I202" s="3"/>
      <c r="Q202" t="s">
        <v>429</v>
      </c>
    </row>
    <row r="203" spans="1:17" x14ac:dyDescent="0.25">
      <c r="A203" s="10"/>
      <c r="D203" t="s">
        <v>380</v>
      </c>
      <c r="F203" t="s">
        <v>342</v>
      </c>
      <c r="I203" s="3"/>
      <c r="L203" t="s">
        <v>430</v>
      </c>
    </row>
    <row r="204" spans="1:17" x14ac:dyDescent="0.25">
      <c r="A204" s="10"/>
      <c r="B204" t="s">
        <v>381</v>
      </c>
      <c r="I204" s="3"/>
      <c r="Q204" t="s">
        <v>431</v>
      </c>
    </row>
    <row r="205" spans="1:17" x14ac:dyDescent="0.25">
      <c r="A205" s="10"/>
      <c r="D205" t="s">
        <v>380</v>
      </c>
      <c r="F205" t="s">
        <v>342</v>
      </c>
      <c r="I205" s="3"/>
      <c r="L205" t="s">
        <v>432</v>
      </c>
    </row>
    <row r="206" spans="1:17" x14ac:dyDescent="0.25">
      <c r="A206" s="10"/>
      <c r="B206" t="s">
        <v>382</v>
      </c>
      <c r="I206" s="3"/>
    </row>
    <row r="207" spans="1:17" x14ac:dyDescent="0.25">
      <c r="A207" s="10"/>
      <c r="D207" t="s">
        <v>20</v>
      </c>
      <c r="F207" t="s">
        <v>290</v>
      </c>
      <c r="G207" t="s">
        <v>433</v>
      </c>
      <c r="H207" t="s">
        <v>434</v>
      </c>
      <c r="I207" s="3" t="s">
        <v>435</v>
      </c>
      <c r="J207" t="s">
        <v>425</v>
      </c>
      <c r="K207" t="s">
        <v>426</v>
      </c>
      <c r="P207" t="s">
        <v>427</v>
      </c>
    </row>
    <row r="208" spans="1:17" x14ac:dyDescent="0.25">
      <c r="A208" s="10"/>
      <c r="D208" t="s">
        <v>146</v>
      </c>
      <c r="E208" t="s">
        <v>147</v>
      </c>
      <c r="F208" t="s">
        <v>287</v>
      </c>
      <c r="I208" s="3"/>
    </row>
    <row r="209" spans="1:17" x14ac:dyDescent="0.25">
      <c r="A209" s="10"/>
      <c r="B209" t="s">
        <v>378</v>
      </c>
      <c r="C209" t="s">
        <v>436</v>
      </c>
      <c r="I209" s="3"/>
      <c r="Q209" t="s">
        <v>429</v>
      </c>
    </row>
    <row r="210" spans="1:17" x14ac:dyDescent="0.25">
      <c r="A210" s="10"/>
      <c r="D210" t="s">
        <v>380</v>
      </c>
      <c r="F210" t="s">
        <v>344</v>
      </c>
      <c r="I210" s="3"/>
      <c r="L210" t="s">
        <v>437</v>
      </c>
    </row>
    <row r="211" spans="1:17" x14ac:dyDescent="0.25">
      <c r="A211" s="10"/>
      <c r="B211" t="s">
        <v>381</v>
      </c>
      <c r="I211" s="3"/>
      <c r="Q211" t="s">
        <v>431</v>
      </c>
    </row>
    <row r="212" spans="1:17" x14ac:dyDescent="0.25">
      <c r="A212" s="10"/>
      <c r="D212" t="s">
        <v>380</v>
      </c>
      <c r="F212" t="s">
        <v>344</v>
      </c>
      <c r="I212" s="3"/>
      <c r="L212" t="s">
        <v>438</v>
      </c>
    </row>
    <row r="213" spans="1:17" x14ac:dyDescent="0.25">
      <c r="A213" s="10"/>
      <c r="B213" t="s">
        <v>382</v>
      </c>
      <c r="I213" s="3"/>
    </row>
    <row r="214" spans="1:17" x14ac:dyDescent="0.25">
      <c r="A214" s="10"/>
      <c r="B214" t="s">
        <v>378</v>
      </c>
      <c r="C214" t="s">
        <v>755</v>
      </c>
      <c r="Q214" t="s">
        <v>756</v>
      </c>
    </row>
    <row r="215" spans="1:17" x14ac:dyDescent="0.25">
      <c r="A215" s="10"/>
      <c r="D215" t="s">
        <v>20</v>
      </c>
      <c r="F215" t="s">
        <v>291</v>
      </c>
      <c r="G215" t="s">
        <v>757</v>
      </c>
      <c r="H215" t="s">
        <v>758</v>
      </c>
      <c r="I215" s="3" t="s">
        <v>759</v>
      </c>
      <c r="J215" t="s">
        <v>425</v>
      </c>
      <c r="K215" t="s">
        <v>426</v>
      </c>
      <c r="P215" t="s">
        <v>427</v>
      </c>
    </row>
    <row r="216" spans="1:17" x14ac:dyDescent="0.25">
      <c r="A216" s="10"/>
      <c r="D216" t="s">
        <v>146</v>
      </c>
      <c r="E216" t="s">
        <v>147</v>
      </c>
      <c r="F216" t="s">
        <v>288</v>
      </c>
      <c r="I216" s="3"/>
    </row>
    <row r="217" spans="1:17" x14ac:dyDescent="0.25">
      <c r="A217" s="10"/>
      <c r="B217" t="s">
        <v>378</v>
      </c>
      <c r="C217" t="s">
        <v>760</v>
      </c>
      <c r="I217" s="3"/>
      <c r="Q217" t="s">
        <v>429</v>
      </c>
    </row>
    <row r="218" spans="1:17" x14ac:dyDescent="0.25">
      <c r="A218" s="10"/>
      <c r="D218" t="s">
        <v>380</v>
      </c>
      <c r="F218" t="s">
        <v>343</v>
      </c>
      <c r="I218" s="3"/>
      <c r="L218" t="s">
        <v>761</v>
      </c>
    </row>
    <row r="219" spans="1:17" x14ac:dyDescent="0.25">
      <c r="A219" s="10"/>
      <c r="B219" t="s">
        <v>381</v>
      </c>
      <c r="I219" s="3"/>
      <c r="Q219" t="s">
        <v>431</v>
      </c>
    </row>
    <row r="220" spans="1:17" x14ac:dyDescent="0.25">
      <c r="A220" s="10"/>
      <c r="D220" t="s">
        <v>380</v>
      </c>
      <c r="F220" t="s">
        <v>343</v>
      </c>
      <c r="I220" s="3"/>
      <c r="L220" t="s">
        <v>761</v>
      </c>
    </row>
    <row r="221" spans="1:17" x14ac:dyDescent="0.25">
      <c r="A221" s="10"/>
      <c r="B221" t="s">
        <v>382</v>
      </c>
      <c r="I221" s="3"/>
    </row>
    <row r="222" spans="1:17" x14ac:dyDescent="0.25">
      <c r="A222" s="10"/>
      <c r="B222" t="s">
        <v>382</v>
      </c>
      <c r="I222" s="3"/>
    </row>
    <row r="223" spans="1:17" x14ac:dyDescent="0.25">
      <c r="A223" s="10"/>
      <c r="B223" t="s">
        <v>19</v>
      </c>
    </row>
    <row r="224" spans="1:17" x14ac:dyDescent="0.25">
      <c r="A224" s="10"/>
      <c r="B224" t="s">
        <v>18</v>
      </c>
    </row>
    <row r="225" spans="1:17" x14ac:dyDescent="0.25">
      <c r="A225" s="10"/>
      <c r="D225" t="s">
        <v>308</v>
      </c>
      <c r="F225" t="s">
        <v>333</v>
      </c>
      <c r="G225" t="s">
        <v>762</v>
      </c>
      <c r="H225" t="s">
        <v>763</v>
      </c>
      <c r="P225" t="s">
        <v>427</v>
      </c>
    </row>
    <row r="226" spans="1:17" x14ac:dyDescent="0.25">
      <c r="A226" s="10"/>
      <c r="D226" t="s">
        <v>308</v>
      </c>
      <c r="F226" t="s">
        <v>345</v>
      </c>
      <c r="G226" t="s">
        <v>764</v>
      </c>
      <c r="H226" t="s">
        <v>765</v>
      </c>
      <c r="P226" t="s">
        <v>427</v>
      </c>
    </row>
    <row r="227" spans="1:17" x14ac:dyDescent="0.25">
      <c r="A227" s="10"/>
      <c r="D227" t="s">
        <v>9</v>
      </c>
      <c r="E227" t="s">
        <v>52</v>
      </c>
      <c r="F227" s="1" t="s">
        <v>328</v>
      </c>
      <c r="G227" t="s">
        <v>766</v>
      </c>
      <c r="H227" t="s">
        <v>767</v>
      </c>
    </row>
    <row r="228" spans="1:17" x14ac:dyDescent="0.25">
      <c r="A228" s="10"/>
      <c r="B228" t="s">
        <v>19</v>
      </c>
    </row>
    <row r="229" spans="1:17" x14ac:dyDescent="0.25">
      <c r="A229" s="10"/>
      <c r="B229" t="s">
        <v>768</v>
      </c>
      <c r="C229" t="s">
        <v>769</v>
      </c>
      <c r="Q229" t="s">
        <v>770</v>
      </c>
    </row>
    <row r="230" spans="1:17" x14ac:dyDescent="0.25">
      <c r="A230" s="10"/>
      <c r="B230" t="s">
        <v>18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7" x14ac:dyDescent="0.25">
      <c r="A231" s="10"/>
      <c r="D231" t="s">
        <v>439</v>
      </c>
      <c r="G231" t="s">
        <v>440</v>
      </c>
      <c r="H231" t="s">
        <v>441</v>
      </c>
    </row>
    <row r="232" spans="1:17" x14ac:dyDescent="0.25">
      <c r="A232" s="10"/>
      <c r="D232" t="s">
        <v>36</v>
      </c>
      <c r="E232" s="1" t="s">
        <v>35</v>
      </c>
      <c r="F232" s="1" t="s">
        <v>316</v>
      </c>
      <c r="G232" s="1" t="s">
        <v>442</v>
      </c>
      <c r="H232" s="1" t="s">
        <v>443</v>
      </c>
      <c r="I232" s="1"/>
      <c r="J232" s="1"/>
      <c r="K232" s="1"/>
      <c r="L232" s="1"/>
      <c r="M232" s="1"/>
      <c r="N232" s="1"/>
      <c r="O232" s="1"/>
      <c r="P232" s="1"/>
    </row>
    <row r="233" spans="1:17" x14ac:dyDescent="0.25">
      <c r="A233" s="10"/>
      <c r="B233" t="s">
        <v>378</v>
      </c>
      <c r="C233" t="s">
        <v>444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t="s">
        <v>445</v>
      </c>
    </row>
    <row r="234" spans="1:17" ht="16.7" customHeight="1" x14ac:dyDescent="0.25">
      <c r="A234" s="10"/>
      <c r="D234" t="s">
        <v>308</v>
      </c>
      <c r="F234" s="1" t="s">
        <v>320</v>
      </c>
      <c r="G234" s="1" t="s">
        <v>446</v>
      </c>
      <c r="H234" s="1" t="s">
        <v>447</v>
      </c>
      <c r="I234" s="1"/>
      <c r="J234" s="1"/>
      <c r="K234" s="1"/>
      <c r="L234" s="1"/>
      <c r="M234" s="1"/>
      <c r="N234" s="1"/>
      <c r="O234" s="1"/>
      <c r="P234" s="1" t="s">
        <v>427</v>
      </c>
    </row>
    <row r="235" spans="1:17" ht="16.7" customHeight="1" x14ac:dyDescent="0.25">
      <c r="A235" s="10"/>
      <c r="D235" t="s">
        <v>308</v>
      </c>
      <c r="F235" s="1" t="s">
        <v>318</v>
      </c>
      <c r="G235" s="1" t="s">
        <v>448</v>
      </c>
      <c r="H235" s="1" t="s">
        <v>449</v>
      </c>
      <c r="I235" s="1"/>
      <c r="J235" s="1"/>
      <c r="K235" s="1"/>
      <c r="L235" s="1"/>
      <c r="M235" s="1"/>
      <c r="N235" s="1"/>
      <c r="O235" s="1"/>
      <c r="P235" s="1" t="s">
        <v>427</v>
      </c>
    </row>
    <row r="236" spans="1:17" ht="16.7" customHeight="1" x14ac:dyDescent="0.25">
      <c r="A236" s="10"/>
      <c r="B236" t="s">
        <v>382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7" x14ac:dyDescent="0.25">
      <c r="A237" s="10"/>
      <c r="D237" t="s">
        <v>36</v>
      </c>
      <c r="E237" t="s">
        <v>37</v>
      </c>
      <c r="F237" s="1" t="s">
        <v>317</v>
      </c>
      <c r="G237" s="1" t="s">
        <v>450</v>
      </c>
      <c r="H237" s="1" t="s">
        <v>451</v>
      </c>
      <c r="I237" s="1"/>
      <c r="J237" s="1"/>
      <c r="K237" s="1"/>
      <c r="L237" s="1"/>
      <c r="M237" s="1"/>
      <c r="N237" s="1"/>
      <c r="O237" s="1"/>
      <c r="P237" s="1"/>
    </row>
    <row r="238" spans="1:17" ht="16.7" customHeight="1" x14ac:dyDescent="0.25">
      <c r="A238" s="10"/>
      <c r="B238" t="s">
        <v>19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7" x14ac:dyDescent="0.25">
      <c r="A239" s="10"/>
      <c r="B239" t="s">
        <v>768</v>
      </c>
      <c r="C239" t="s">
        <v>771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t="s">
        <v>772</v>
      </c>
    </row>
    <row r="240" spans="1:17" x14ac:dyDescent="0.25">
      <c r="A240" s="10"/>
      <c r="B240" t="s">
        <v>18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7" x14ac:dyDescent="0.25">
      <c r="A241" s="10"/>
      <c r="D241" t="s">
        <v>439</v>
      </c>
      <c r="F241" s="1"/>
      <c r="G241" s="1" t="s">
        <v>452</v>
      </c>
      <c r="H241" s="1" t="s">
        <v>453</v>
      </c>
      <c r="I241" s="1"/>
      <c r="J241" s="1"/>
      <c r="K241" s="1"/>
      <c r="L241" s="1"/>
      <c r="M241" s="1"/>
      <c r="N241" s="1"/>
      <c r="O241" s="1"/>
      <c r="P241" s="1"/>
    </row>
    <row r="242" spans="1:17" x14ac:dyDescent="0.25">
      <c r="A242" s="10"/>
      <c r="D242" t="s">
        <v>9</v>
      </c>
      <c r="E242" s="1" t="s">
        <v>29</v>
      </c>
      <c r="F242" s="1" t="s">
        <v>315</v>
      </c>
      <c r="G242" s="1" t="s">
        <v>454</v>
      </c>
      <c r="H242" s="1" t="s">
        <v>455</v>
      </c>
      <c r="I242" s="1"/>
      <c r="J242" s="1"/>
      <c r="K242" s="1"/>
      <c r="L242" s="1"/>
      <c r="M242" s="1"/>
      <c r="N242" s="1"/>
      <c r="O242" s="1"/>
      <c r="P242" s="1"/>
    </row>
    <row r="243" spans="1:17" x14ac:dyDescent="0.25">
      <c r="A243" s="10"/>
      <c r="B243" t="s">
        <v>378</v>
      </c>
      <c r="C243" t="s">
        <v>456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t="s">
        <v>445</v>
      </c>
    </row>
    <row r="244" spans="1:17" x14ac:dyDescent="0.25">
      <c r="A244" s="10"/>
      <c r="D244" t="s">
        <v>308</v>
      </c>
      <c r="F244" s="1" t="s">
        <v>309</v>
      </c>
      <c r="G244" s="1" t="s">
        <v>446</v>
      </c>
      <c r="H244" s="1" t="s">
        <v>447</v>
      </c>
      <c r="I244" s="1"/>
      <c r="J244" s="1"/>
      <c r="K244" s="1"/>
      <c r="L244" s="1"/>
      <c r="M244" s="1"/>
      <c r="N244" s="1"/>
      <c r="O244" s="1"/>
      <c r="P244" s="1" t="s">
        <v>427</v>
      </c>
    </row>
    <row r="245" spans="1:17" x14ac:dyDescent="0.25">
      <c r="A245" s="10"/>
      <c r="D245" t="s">
        <v>308</v>
      </c>
      <c r="F245" s="1" t="s">
        <v>307</v>
      </c>
      <c r="G245" s="1" t="s">
        <v>448</v>
      </c>
      <c r="H245" s="1" t="s">
        <v>457</v>
      </c>
      <c r="I245" s="1"/>
      <c r="J245" s="1"/>
      <c r="K245" s="1"/>
      <c r="L245" s="1"/>
      <c r="M245" s="1"/>
      <c r="N245" s="1"/>
      <c r="O245" s="1"/>
      <c r="P245" s="1" t="s">
        <v>427</v>
      </c>
    </row>
    <row r="246" spans="1:17" x14ac:dyDescent="0.25">
      <c r="A246" s="10"/>
      <c r="B246" t="s">
        <v>382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7" x14ac:dyDescent="0.25">
      <c r="A247" s="10"/>
      <c r="D247" t="s">
        <v>36</v>
      </c>
      <c r="E247" t="s">
        <v>37</v>
      </c>
      <c r="F247" s="1" t="s">
        <v>319</v>
      </c>
      <c r="G247" s="1" t="s">
        <v>450</v>
      </c>
      <c r="H247" s="1" t="s">
        <v>451</v>
      </c>
      <c r="I247" s="1"/>
      <c r="J247" s="1"/>
      <c r="K247" s="1"/>
      <c r="L247" s="1"/>
      <c r="M247" s="1"/>
      <c r="N247" s="1"/>
      <c r="O247" s="1"/>
      <c r="P247" s="1"/>
    </row>
    <row r="248" spans="1:17" x14ac:dyDescent="0.25">
      <c r="A248" s="10"/>
      <c r="B248" t="s">
        <v>19</v>
      </c>
    </row>
    <row r="249" spans="1:17" x14ac:dyDescent="0.25">
      <c r="A249" s="10" t="s">
        <v>773</v>
      </c>
      <c r="B249" t="s">
        <v>18</v>
      </c>
    </row>
    <row r="250" spans="1:17" x14ac:dyDescent="0.25">
      <c r="A250" s="10"/>
      <c r="D250" t="s">
        <v>9</v>
      </c>
      <c r="E250" t="s">
        <v>30</v>
      </c>
      <c r="F250" t="s">
        <v>406</v>
      </c>
      <c r="G250" t="s">
        <v>458</v>
      </c>
      <c r="H250" t="s">
        <v>459</v>
      </c>
    </row>
    <row r="251" spans="1:17" x14ac:dyDescent="0.25">
      <c r="A251" s="10"/>
      <c r="B251" t="s">
        <v>378</v>
      </c>
      <c r="C251" t="s">
        <v>836</v>
      </c>
      <c r="Q251" t="s">
        <v>774</v>
      </c>
    </row>
    <row r="252" spans="1:17" x14ac:dyDescent="0.25">
      <c r="A252" s="10"/>
      <c r="D252" t="s">
        <v>380</v>
      </c>
      <c r="F252" t="s">
        <v>316</v>
      </c>
      <c r="L252">
        <v>6</v>
      </c>
    </row>
    <row r="253" spans="1:17" x14ac:dyDescent="0.25">
      <c r="A253" s="10"/>
      <c r="B253" t="s">
        <v>382</v>
      </c>
    </row>
    <row r="254" spans="1:17" x14ac:dyDescent="0.25">
      <c r="A254" s="10"/>
      <c r="B254" t="s">
        <v>378</v>
      </c>
      <c r="C254" t="s">
        <v>837</v>
      </c>
      <c r="Q254" t="s">
        <v>460</v>
      </c>
    </row>
    <row r="255" spans="1:17" x14ac:dyDescent="0.25">
      <c r="A255" s="10"/>
      <c r="D255" t="s">
        <v>9</v>
      </c>
      <c r="E255" t="s">
        <v>29</v>
      </c>
      <c r="F255" t="s">
        <v>779</v>
      </c>
      <c r="G255" t="s">
        <v>461</v>
      </c>
      <c r="H255" t="s">
        <v>462</v>
      </c>
    </row>
    <row r="256" spans="1:17" x14ac:dyDescent="0.25">
      <c r="A256" s="10"/>
      <c r="B256" t="s">
        <v>382</v>
      </c>
    </row>
    <row r="257" spans="1:17" x14ac:dyDescent="0.25">
      <c r="A257" s="10"/>
      <c r="B257" t="s">
        <v>19</v>
      </c>
    </row>
    <row r="258" spans="1:17" x14ac:dyDescent="0.25">
      <c r="A258" s="10"/>
      <c r="B258" t="s">
        <v>378</v>
      </c>
      <c r="C258" t="s">
        <v>837</v>
      </c>
      <c r="Q258" t="s">
        <v>460</v>
      </c>
    </row>
    <row r="259" spans="1:17" x14ac:dyDescent="0.25">
      <c r="A259" s="10"/>
      <c r="B259" t="s">
        <v>18</v>
      </c>
    </row>
    <row r="260" spans="1:17" x14ac:dyDescent="0.25">
      <c r="A260" s="10"/>
      <c r="D260" t="s">
        <v>50</v>
      </c>
      <c r="F260" s="1" t="s">
        <v>269</v>
      </c>
      <c r="G260" s="1" t="s">
        <v>463</v>
      </c>
      <c r="H260" s="1" t="s">
        <v>464</v>
      </c>
      <c r="I260" s="1" t="s">
        <v>465</v>
      </c>
      <c r="J260" s="1" t="s">
        <v>466</v>
      </c>
      <c r="K260" s="1" t="s">
        <v>467</v>
      </c>
      <c r="L260" s="1"/>
      <c r="M260" s="1"/>
      <c r="N260" s="1"/>
      <c r="O260" s="1"/>
      <c r="P260" s="1"/>
      <c r="Q260" s="1"/>
    </row>
    <row r="261" spans="1:17" x14ac:dyDescent="0.25">
      <c r="A261" s="10"/>
      <c r="D261" t="s">
        <v>146</v>
      </c>
      <c r="E261" t="s">
        <v>91</v>
      </c>
      <c r="F261" s="1" t="s">
        <v>93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0"/>
      <c r="B262" t="s">
        <v>378</v>
      </c>
      <c r="C262" t="s">
        <v>468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 t="s">
        <v>469</v>
      </c>
    </row>
    <row r="263" spans="1:17" x14ac:dyDescent="0.25">
      <c r="A263" s="10"/>
      <c r="D263" t="s">
        <v>380</v>
      </c>
      <c r="F263" s="1" t="s">
        <v>346</v>
      </c>
      <c r="G263" s="1"/>
      <c r="H263" s="1"/>
      <c r="I263" s="1"/>
      <c r="J263" s="1"/>
      <c r="K263" s="1"/>
      <c r="L263" s="1" t="s">
        <v>470</v>
      </c>
      <c r="M263" s="1"/>
      <c r="N263" s="1"/>
      <c r="O263" s="1"/>
      <c r="P263" s="1"/>
      <c r="Q263" s="1"/>
    </row>
    <row r="264" spans="1:17" x14ac:dyDescent="0.25">
      <c r="A264" s="10"/>
      <c r="B264" t="s">
        <v>381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 t="s">
        <v>471</v>
      </c>
    </row>
    <row r="265" spans="1:17" x14ac:dyDescent="0.25">
      <c r="A265" s="10"/>
      <c r="D265" t="s">
        <v>380</v>
      </c>
      <c r="F265" s="1" t="s">
        <v>346</v>
      </c>
      <c r="G265" s="1"/>
      <c r="H265" s="1"/>
      <c r="I265" s="1"/>
      <c r="J265" s="1"/>
      <c r="K265" s="1"/>
      <c r="L265" s="1" t="s">
        <v>472</v>
      </c>
      <c r="M265" s="1"/>
      <c r="N265" s="1"/>
      <c r="O265" s="1"/>
      <c r="P265" s="1"/>
      <c r="Q265" s="1"/>
    </row>
    <row r="266" spans="1:17" x14ac:dyDescent="0.25">
      <c r="A266" s="10"/>
      <c r="B266" t="s">
        <v>382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0"/>
      <c r="D267" t="s">
        <v>50</v>
      </c>
      <c r="F267" s="1" t="s">
        <v>270</v>
      </c>
      <c r="G267" s="1" t="s">
        <v>473</v>
      </c>
      <c r="H267" s="1" t="s">
        <v>474</v>
      </c>
      <c r="I267" s="1" t="s">
        <v>475</v>
      </c>
      <c r="J267" s="1" t="s">
        <v>466</v>
      </c>
      <c r="K267" s="1" t="s">
        <v>467</v>
      </c>
      <c r="L267" s="1"/>
      <c r="M267" s="1"/>
      <c r="N267" s="1"/>
      <c r="O267" s="1"/>
      <c r="P267" s="1"/>
      <c r="Q267" s="1"/>
    </row>
    <row r="268" spans="1:17" x14ac:dyDescent="0.25">
      <c r="A268" s="10"/>
      <c r="D268" t="s">
        <v>146</v>
      </c>
      <c r="E268" t="s">
        <v>190</v>
      </c>
      <c r="F268" t="s">
        <v>98</v>
      </c>
    </row>
    <row r="269" spans="1:17" x14ac:dyDescent="0.25">
      <c r="A269" s="10"/>
      <c r="B269" t="s">
        <v>378</v>
      </c>
      <c r="C269" t="s">
        <v>476</v>
      </c>
      <c r="Q269" t="s">
        <v>477</v>
      </c>
    </row>
    <row r="270" spans="1:17" x14ac:dyDescent="0.25">
      <c r="A270" s="10"/>
      <c r="D270" t="s">
        <v>380</v>
      </c>
      <c r="F270" s="1" t="s">
        <v>270</v>
      </c>
      <c r="G270" s="1"/>
      <c r="H270" s="1"/>
      <c r="J270" s="1"/>
      <c r="K270" s="1"/>
      <c r="L270" s="1" t="s">
        <v>472</v>
      </c>
      <c r="M270" s="1"/>
      <c r="N270" s="1"/>
      <c r="O270" s="1"/>
      <c r="P270" s="1"/>
      <c r="Q270" s="1"/>
    </row>
    <row r="271" spans="1:17" x14ac:dyDescent="0.25">
      <c r="A271" s="10"/>
      <c r="B271" t="s">
        <v>382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0"/>
      <c r="B272" t="s">
        <v>378</v>
      </c>
      <c r="C272" t="s">
        <v>478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 t="s">
        <v>469</v>
      </c>
    </row>
    <row r="273" spans="1:17" x14ac:dyDescent="0.25">
      <c r="A273" s="10"/>
      <c r="D273" t="s">
        <v>380</v>
      </c>
      <c r="F273" s="1" t="s">
        <v>334</v>
      </c>
      <c r="G273" s="1"/>
      <c r="H273" s="1"/>
      <c r="J273" s="1"/>
      <c r="K273" s="1"/>
      <c r="L273" s="1" t="s">
        <v>479</v>
      </c>
      <c r="M273" s="1"/>
      <c r="N273" s="1"/>
      <c r="O273" s="1"/>
      <c r="P273" s="1"/>
      <c r="Q273" s="1"/>
    </row>
    <row r="274" spans="1:17" x14ac:dyDescent="0.25">
      <c r="A274" s="10"/>
      <c r="B274" t="s">
        <v>381</v>
      </c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 t="s">
        <v>471</v>
      </c>
    </row>
    <row r="275" spans="1:17" x14ac:dyDescent="0.25">
      <c r="A275" s="10"/>
      <c r="D275" t="s">
        <v>380</v>
      </c>
      <c r="F275" s="1" t="s">
        <v>334</v>
      </c>
      <c r="G275" s="1"/>
      <c r="H275" s="1"/>
      <c r="J275" s="1"/>
      <c r="K275" s="1"/>
      <c r="L275" s="1" t="s">
        <v>480</v>
      </c>
      <c r="M275" s="1"/>
      <c r="N275" s="1"/>
      <c r="O275" s="1"/>
      <c r="P275" s="1"/>
    </row>
    <row r="276" spans="1:17" x14ac:dyDescent="0.25">
      <c r="A276" s="10"/>
      <c r="B276" t="s">
        <v>382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0"/>
      <c r="B277" t="s">
        <v>19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0"/>
      <c r="B278" t="s">
        <v>18</v>
      </c>
    </row>
    <row r="279" spans="1:17" x14ac:dyDescent="0.25">
      <c r="A279" s="10"/>
      <c r="D279" t="s">
        <v>50</v>
      </c>
      <c r="F279" s="1" t="s">
        <v>271</v>
      </c>
      <c r="G279" s="1" t="s">
        <v>481</v>
      </c>
      <c r="H279" s="1" t="s">
        <v>482</v>
      </c>
      <c r="I279" s="1" t="s">
        <v>483</v>
      </c>
      <c r="J279" s="1" t="s">
        <v>466</v>
      </c>
      <c r="K279" s="1" t="s">
        <v>467</v>
      </c>
      <c r="L279" s="1"/>
      <c r="M279" s="1"/>
      <c r="N279" s="1"/>
      <c r="O279" s="1"/>
      <c r="P279" s="1"/>
      <c r="Q279" s="1"/>
    </row>
    <row r="280" spans="1:17" x14ac:dyDescent="0.25">
      <c r="A280" s="10"/>
      <c r="D280" t="s">
        <v>146</v>
      </c>
      <c r="E280" t="s">
        <v>91</v>
      </c>
      <c r="F280" s="1" t="s">
        <v>94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0"/>
      <c r="B281" t="s">
        <v>378</v>
      </c>
      <c r="C281" t="s">
        <v>484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 t="s">
        <v>469</v>
      </c>
    </row>
    <row r="282" spans="1:17" x14ac:dyDescent="0.25">
      <c r="A282" s="10"/>
      <c r="D282" t="s">
        <v>380</v>
      </c>
      <c r="F282" s="1" t="s">
        <v>354</v>
      </c>
      <c r="G282" s="1"/>
      <c r="H282" s="1"/>
      <c r="I282" s="1"/>
      <c r="J282" s="1"/>
      <c r="K282" s="1"/>
      <c r="L282" s="1" t="s">
        <v>485</v>
      </c>
      <c r="M282" s="1"/>
      <c r="N282" s="1"/>
      <c r="O282" s="1"/>
      <c r="P282" s="1"/>
      <c r="Q282" s="1"/>
    </row>
    <row r="283" spans="1:17" x14ac:dyDescent="0.25">
      <c r="A283" s="10"/>
      <c r="B283" t="s">
        <v>381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 t="s">
        <v>471</v>
      </c>
    </row>
    <row r="284" spans="1:17" x14ac:dyDescent="0.25">
      <c r="A284" s="10"/>
      <c r="D284" t="s">
        <v>380</v>
      </c>
      <c r="F284" s="1" t="s">
        <v>354</v>
      </c>
      <c r="G284" s="1"/>
      <c r="H284" s="1"/>
      <c r="I284" s="1"/>
      <c r="J284" s="1"/>
      <c r="K284" s="1"/>
      <c r="L284" s="1" t="s">
        <v>486</v>
      </c>
      <c r="M284" s="1"/>
      <c r="N284" s="1"/>
      <c r="O284" s="1"/>
      <c r="P284" s="1"/>
      <c r="Q284" s="1"/>
    </row>
    <row r="285" spans="1:17" x14ac:dyDescent="0.25">
      <c r="A285" s="10"/>
      <c r="B285" t="s">
        <v>382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0"/>
      <c r="D286" t="s">
        <v>50</v>
      </c>
      <c r="F286" s="1" t="s">
        <v>272</v>
      </c>
      <c r="G286" s="1" t="s">
        <v>487</v>
      </c>
      <c r="H286" s="1" t="s">
        <v>488</v>
      </c>
      <c r="I286" s="1" t="s">
        <v>489</v>
      </c>
      <c r="J286" s="1" t="s">
        <v>490</v>
      </c>
      <c r="K286" s="1" t="s">
        <v>491</v>
      </c>
      <c r="L286" s="1"/>
      <c r="M286" s="1"/>
      <c r="N286" s="1"/>
      <c r="O286" s="1"/>
      <c r="P286" s="1"/>
      <c r="Q286" s="1"/>
    </row>
    <row r="287" spans="1:17" x14ac:dyDescent="0.25">
      <c r="A287" s="10"/>
      <c r="D287" t="s">
        <v>146</v>
      </c>
      <c r="E287" t="s">
        <v>185</v>
      </c>
      <c r="F287" s="1" t="s">
        <v>99</v>
      </c>
    </row>
    <row r="288" spans="1:17" x14ac:dyDescent="0.25">
      <c r="A288" s="10"/>
      <c r="B288" t="s">
        <v>378</v>
      </c>
      <c r="C288" t="s">
        <v>492</v>
      </c>
      <c r="Q288" t="s">
        <v>493</v>
      </c>
    </row>
    <row r="289" spans="1:17" x14ac:dyDescent="0.25">
      <c r="A289" s="10"/>
      <c r="D289" t="s">
        <v>380</v>
      </c>
      <c r="F289" s="1" t="s">
        <v>272</v>
      </c>
      <c r="G289" s="1"/>
      <c r="H289" s="1"/>
      <c r="J289" s="1"/>
      <c r="K289" s="1"/>
      <c r="L289" s="1" t="s">
        <v>486</v>
      </c>
      <c r="M289" s="1"/>
      <c r="N289" s="1"/>
      <c r="O289" s="1"/>
      <c r="P289" s="1"/>
      <c r="Q289" s="1"/>
    </row>
    <row r="290" spans="1:17" x14ac:dyDescent="0.25">
      <c r="A290" s="10"/>
      <c r="B290" t="s">
        <v>382</v>
      </c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0"/>
      <c r="B291" t="s">
        <v>378</v>
      </c>
      <c r="C291" t="s">
        <v>494</v>
      </c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 t="s">
        <v>469</v>
      </c>
    </row>
    <row r="292" spans="1:17" x14ac:dyDescent="0.25">
      <c r="A292" s="10"/>
      <c r="D292" t="s">
        <v>380</v>
      </c>
      <c r="F292" s="1" t="s">
        <v>348</v>
      </c>
      <c r="G292" s="1"/>
      <c r="H292" s="1"/>
      <c r="J292" s="1"/>
      <c r="K292" s="1"/>
      <c r="L292" s="1" t="s">
        <v>495</v>
      </c>
      <c r="M292" s="1"/>
      <c r="N292" s="1"/>
      <c r="O292" s="1"/>
      <c r="P292" s="1"/>
      <c r="Q292" s="1"/>
    </row>
    <row r="293" spans="1:17" x14ac:dyDescent="0.25">
      <c r="A293" s="10"/>
      <c r="B293" t="s">
        <v>381</v>
      </c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 t="s">
        <v>471</v>
      </c>
    </row>
    <row r="294" spans="1:17" x14ac:dyDescent="0.25">
      <c r="A294" s="10"/>
      <c r="D294" t="s">
        <v>380</v>
      </c>
      <c r="F294" s="1" t="s">
        <v>348</v>
      </c>
      <c r="G294" s="1"/>
      <c r="H294" s="1"/>
      <c r="J294" s="1"/>
      <c r="K294" s="1"/>
      <c r="L294" s="1" t="s">
        <v>496</v>
      </c>
      <c r="M294" s="1"/>
      <c r="N294" s="1"/>
      <c r="O294" s="1"/>
      <c r="P294" s="1"/>
      <c r="Q294" s="1"/>
    </row>
    <row r="295" spans="1:17" x14ac:dyDescent="0.25">
      <c r="A295" s="10"/>
      <c r="B295" t="s">
        <v>382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0"/>
      <c r="D296" t="s">
        <v>50</v>
      </c>
      <c r="F296" s="1" t="s">
        <v>273</v>
      </c>
      <c r="G296" s="1" t="s">
        <v>497</v>
      </c>
      <c r="H296" s="1" t="s">
        <v>498</v>
      </c>
      <c r="I296" s="1" t="s">
        <v>499</v>
      </c>
      <c r="J296" s="1" t="s">
        <v>466</v>
      </c>
      <c r="K296" s="1" t="s">
        <v>467</v>
      </c>
      <c r="L296" s="1"/>
      <c r="M296" s="1"/>
      <c r="N296" s="1"/>
      <c r="O296" s="1"/>
      <c r="P296" s="1"/>
    </row>
    <row r="297" spans="1:17" x14ac:dyDescent="0.25">
      <c r="A297" s="10"/>
      <c r="D297" t="s">
        <v>146</v>
      </c>
      <c r="E297" t="s">
        <v>185</v>
      </c>
      <c r="F297" s="1" t="s">
        <v>102</v>
      </c>
    </row>
    <row r="298" spans="1:17" x14ac:dyDescent="0.25">
      <c r="A298" s="10"/>
      <c r="B298" t="s">
        <v>378</v>
      </c>
      <c r="C298" t="s">
        <v>500</v>
      </c>
      <c r="Q298" t="s">
        <v>493</v>
      </c>
    </row>
    <row r="299" spans="1:17" x14ac:dyDescent="0.25">
      <c r="A299" s="10"/>
      <c r="D299" t="s">
        <v>380</v>
      </c>
      <c r="F299" s="1" t="s">
        <v>273</v>
      </c>
      <c r="G299" s="1"/>
      <c r="H299" s="1"/>
      <c r="J299" s="1"/>
      <c r="K299" s="1"/>
      <c r="L299" s="1" t="s">
        <v>486</v>
      </c>
      <c r="M299" s="1"/>
      <c r="N299" s="1"/>
      <c r="O299" s="1"/>
      <c r="P299" s="1"/>
      <c r="Q299" s="1"/>
    </row>
    <row r="300" spans="1:17" x14ac:dyDescent="0.25">
      <c r="A300" s="10"/>
      <c r="B300" t="s">
        <v>382</v>
      </c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0"/>
      <c r="B301" t="s">
        <v>378</v>
      </c>
      <c r="C301" t="s">
        <v>501</v>
      </c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 t="s">
        <v>469</v>
      </c>
    </row>
    <row r="302" spans="1:17" x14ac:dyDescent="0.25">
      <c r="A302" s="10"/>
      <c r="D302" t="s">
        <v>380</v>
      </c>
      <c r="F302" s="1" t="s">
        <v>351</v>
      </c>
      <c r="G302" s="1"/>
      <c r="H302" s="1"/>
      <c r="J302" s="1"/>
      <c r="K302" s="1"/>
      <c r="L302" s="1" t="s">
        <v>502</v>
      </c>
      <c r="M302" s="1"/>
      <c r="N302" s="1"/>
      <c r="O302" s="1"/>
      <c r="P302" s="1"/>
      <c r="Q302" s="1"/>
    </row>
    <row r="303" spans="1:17" x14ac:dyDescent="0.25">
      <c r="A303" s="10"/>
      <c r="B303" t="s">
        <v>381</v>
      </c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 t="s">
        <v>471</v>
      </c>
    </row>
    <row r="304" spans="1:17" x14ac:dyDescent="0.25">
      <c r="A304" s="10"/>
      <c r="D304" t="s">
        <v>380</v>
      </c>
      <c r="F304" s="1" t="s">
        <v>351</v>
      </c>
      <c r="G304" s="1"/>
      <c r="H304" s="1"/>
      <c r="J304" s="1"/>
      <c r="K304" s="1"/>
      <c r="L304" s="1" t="s">
        <v>503</v>
      </c>
      <c r="M304" s="1"/>
      <c r="N304" s="1"/>
      <c r="O304" s="1"/>
      <c r="P304" s="1"/>
      <c r="Q304" s="1"/>
    </row>
    <row r="305" spans="1:17" x14ac:dyDescent="0.25">
      <c r="A305" s="10"/>
      <c r="B305" t="s">
        <v>382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0"/>
      <c r="D306" t="s">
        <v>50</v>
      </c>
      <c r="F306" s="1" t="s">
        <v>274</v>
      </c>
      <c r="G306" s="1" t="s">
        <v>504</v>
      </c>
      <c r="H306" s="1" t="s">
        <v>505</v>
      </c>
      <c r="I306" s="1" t="s">
        <v>506</v>
      </c>
      <c r="J306" s="1" t="s">
        <v>466</v>
      </c>
      <c r="K306" s="1" t="s">
        <v>467</v>
      </c>
      <c r="L306" s="1"/>
      <c r="M306" s="1"/>
      <c r="N306" s="1"/>
      <c r="O306" s="1"/>
      <c r="P306" s="1"/>
    </row>
    <row r="307" spans="1:17" x14ac:dyDescent="0.25">
      <c r="A307" s="10"/>
      <c r="D307" t="s">
        <v>146</v>
      </c>
      <c r="E307" t="s">
        <v>185</v>
      </c>
      <c r="F307" s="1" t="s">
        <v>105</v>
      </c>
    </row>
    <row r="308" spans="1:17" x14ac:dyDescent="0.25">
      <c r="A308" s="10"/>
      <c r="B308" t="s">
        <v>378</v>
      </c>
      <c r="C308" t="s">
        <v>507</v>
      </c>
      <c r="Q308" t="s">
        <v>493</v>
      </c>
    </row>
    <row r="309" spans="1:17" x14ac:dyDescent="0.25">
      <c r="A309" s="10"/>
      <c r="D309" t="s">
        <v>380</v>
      </c>
      <c r="F309" s="1" t="s">
        <v>274</v>
      </c>
      <c r="G309" s="1"/>
      <c r="H309" s="1"/>
      <c r="J309" s="1"/>
      <c r="K309" s="1"/>
      <c r="L309" s="1" t="s">
        <v>486</v>
      </c>
      <c r="M309" s="1"/>
      <c r="N309" s="1"/>
      <c r="O309" s="1"/>
      <c r="P309" s="1"/>
      <c r="Q309" s="1"/>
    </row>
    <row r="310" spans="1:17" x14ac:dyDescent="0.25">
      <c r="A310" s="10"/>
      <c r="B310" t="s">
        <v>382</v>
      </c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0"/>
      <c r="B311" t="s">
        <v>378</v>
      </c>
      <c r="C311" t="s">
        <v>508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 t="s">
        <v>469</v>
      </c>
    </row>
    <row r="312" spans="1:17" x14ac:dyDescent="0.25">
      <c r="A312" s="10"/>
      <c r="D312" t="s">
        <v>380</v>
      </c>
      <c r="F312" s="1" t="s">
        <v>336</v>
      </c>
      <c r="G312" s="1"/>
      <c r="H312" s="1"/>
      <c r="J312" s="1"/>
      <c r="K312" s="1"/>
      <c r="L312" s="1" t="s">
        <v>509</v>
      </c>
      <c r="M312" s="1"/>
      <c r="N312" s="1"/>
      <c r="O312" s="1"/>
      <c r="P312" s="1"/>
      <c r="Q312" s="1"/>
    </row>
    <row r="313" spans="1:17" x14ac:dyDescent="0.25">
      <c r="A313" s="10"/>
      <c r="B313" t="s">
        <v>381</v>
      </c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 t="s">
        <v>471</v>
      </c>
    </row>
    <row r="314" spans="1:17" x14ac:dyDescent="0.25">
      <c r="A314" s="10"/>
      <c r="D314" t="s">
        <v>380</v>
      </c>
      <c r="F314" s="1" t="s">
        <v>336</v>
      </c>
      <c r="G314" s="1"/>
      <c r="H314" s="1"/>
      <c r="J314" s="1"/>
      <c r="K314" s="1"/>
      <c r="L314" s="1" t="s">
        <v>510</v>
      </c>
      <c r="M314" s="1"/>
      <c r="N314" s="1"/>
      <c r="O314" s="1"/>
      <c r="P314" s="1"/>
      <c r="Q314" s="1"/>
    </row>
    <row r="315" spans="1:17" x14ac:dyDescent="0.25">
      <c r="A315" s="10"/>
      <c r="B315" t="s">
        <v>382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0"/>
      <c r="B316" t="s">
        <v>19</v>
      </c>
    </row>
    <row r="317" spans="1:17" x14ac:dyDescent="0.25">
      <c r="A317" s="10"/>
      <c r="B317" t="s">
        <v>18</v>
      </c>
    </row>
    <row r="318" spans="1:17" x14ac:dyDescent="0.25">
      <c r="A318" s="10"/>
      <c r="D318" t="s">
        <v>50</v>
      </c>
      <c r="F318" s="1" t="s">
        <v>275</v>
      </c>
      <c r="G318" s="1" t="s">
        <v>511</v>
      </c>
      <c r="H318" s="1" t="s">
        <v>512</v>
      </c>
      <c r="I318" s="1" t="s">
        <v>513</v>
      </c>
      <c r="J318" s="1" t="s">
        <v>514</v>
      </c>
      <c r="K318" s="1" t="s">
        <v>515</v>
      </c>
      <c r="L318" s="1"/>
      <c r="M318" s="1"/>
      <c r="N318" s="1"/>
      <c r="O318" s="1"/>
      <c r="P318" s="1"/>
      <c r="Q318" s="1"/>
    </row>
    <row r="319" spans="1:17" x14ac:dyDescent="0.25">
      <c r="A319" s="10"/>
      <c r="D319" t="s">
        <v>146</v>
      </c>
      <c r="E319" t="s">
        <v>91</v>
      </c>
      <c r="F319" s="1" t="s">
        <v>95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0"/>
      <c r="B320" t="s">
        <v>378</v>
      </c>
      <c r="C320" t="s">
        <v>516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 t="s">
        <v>469</v>
      </c>
    </row>
    <row r="321" spans="1:17" x14ac:dyDescent="0.25">
      <c r="A321" s="10"/>
      <c r="D321" t="s">
        <v>380</v>
      </c>
      <c r="F321" s="1" t="s">
        <v>355</v>
      </c>
      <c r="G321" s="1"/>
      <c r="H321" s="1"/>
      <c r="I321" s="1"/>
      <c r="J321" s="1"/>
      <c r="K321" s="1"/>
      <c r="L321" s="1" t="s">
        <v>517</v>
      </c>
      <c r="M321" s="1"/>
      <c r="N321" s="1"/>
      <c r="O321" s="1"/>
      <c r="P321" s="1"/>
      <c r="Q321" s="1"/>
    </row>
    <row r="322" spans="1:17" x14ac:dyDescent="0.25">
      <c r="A322" s="10"/>
      <c r="B322" t="s">
        <v>381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 t="s">
        <v>471</v>
      </c>
    </row>
    <row r="323" spans="1:17" x14ac:dyDescent="0.25">
      <c r="A323" s="10"/>
      <c r="D323" t="s">
        <v>380</v>
      </c>
      <c r="F323" s="1" t="s">
        <v>355</v>
      </c>
      <c r="G323" s="1"/>
      <c r="H323" s="1"/>
      <c r="I323" s="1"/>
      <c r="J323" s="1"/>
      <c r="K323" s="1"/>
      <c r="L323" s="1" t="s">
        <v>518</v>
      </c>
      <c r="M323" s="1"/>
      <c r="N323" s="1"/>
      <c r="O323" s="1"/>
      <c r="P323" s="1"/>
      <c r="Q323" s="1"/>
    </row>
    <row r="324" spans="1:17" x14ac:dyDescent="0.25">
      <c r="A324" s="10"/>
      <c r="B324" t="s">
        <v>382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0"/>
      <c r="D325" t="s">
        <v>50</v>
      </c>
      <c r="F325" s="1" t="s">
        <v>276</v>
      </c>
      <c r="G325" s="1" t="s">
        <v>519</v>
      </c>
      <c r="H325" s="1" t="s">
        <v>520</v>
      </c>
      <c r="I325" s="1" t="s">
        <v>521</v>
      </c>
      <c r="J325" s="1" t="s">
        <v>522</v>
      </c>
      <c r="K325" s="1" t="s">
        <v>523</v>
      </c>
      <c r="L325" s="1"/>
      <c r="M325" s="1"/>
      <c r="N325" s="1"/>
      <c r="O325" s="1"/>
      <c r="P325" s="1"/>
      <c r="Q325" s="1"/>
    </row>
    <row r="326" spans="1:17" x14ac:dyDescent="0.25">
      <c r="A326" s="10"/>
      <c r="D326" t="s">
        <v>146</v>
      </c>
      <c r="E326" t="s">
        <v>186</v>
      </c>
      <c r="F326" s="1" t="s">
        <v>100</v>
      </c>
    </row>
    <row r="327" spans="1:17" x14ac:dyDescent="0.25">
      <c r="A327" s="10"/>
      <c r="B327" t="s">
        <v>378</v>
      </c>
      <c r="C327" t="s">
        <v>524</v>
      </c>
      <c r="Q327" t="s">
        <v>525</v>
      </c>
    </row>
    <row r="328" spans="1:17" x14ac:dyDescent="0.25">
      <c r="A328" s="10"/>
      <c r="D328" t="s">
        <v>380</v>
      </c>
      <c r="F328" s="1" t="s">
        <v>276</v>
      </c>
      <c r="G328" s="1"/>
      <c r="H328" s="1"/>
      <c r="J328" s="1"/>
      <c r="K328" s="1"/>
      <c r="L328" s="1" t="s">
        <v>518</v>
      </c>
      <c r="M328" s="1"/>
      <c r="N328" s="1"/>
      <c r="O328" s="1"/>
      <c r="P328" s="1"/>
      <c r="Q328" s="1"/>
    </row>
    <row r="329" spans="1:17" x14ac:dyDescent="0.25">
      <c r="A329" s="10"/>
      <c r="B329" t="s">
        <v>382</v>
      </c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0"/>
      <c r="B330" t="s">
        <v>378</v>
      </c>
      <c r="C330" t="s">
        <v>526</v>
      </c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 t="s">
        <v>469</v>
      </c>
    </row>
    <row r="331" spans="1:17" x14ac:dyDescent="0.25">
      <c r="A331" s="10"/>
      <c r="D331" t="s">
        <v>380</v>
      </c>
      <c r="F331" s="1" t="s">
        <v>349</v>
      </c>
      <c r="G331" s="1"/>
      <c r="H331" s="1"/>
      <c r="J331" s="1"/>
      <c r="K331" s="1"/>
      <c r="L331" s="1" t="s">
        <v>527</v>
      </c>
      <c r="M331" s="1"/>
      <c r="N331" s="1"/>
      <c r="O331" s="1"/>
      <c r="P331" s="1"/>
      <c r="Q331" s="1"/>
    </row>
    <row r="332" spans="1:17" x14ac:dyDescent="0.25">
      <c r="A332" s="10"/>
      <c r="B332" t="s">
        <v>381</v>
      </c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 t="s">
        <v>471</v>
      </c>
    </row>
    <row r="333" spans="1:17" x14ac:dyDescent="0.25">
      <c r="A333" s="10"/>
      <c r="D333" t="s">
        <v>380</v>
      </c>
      <c r="F333" s="1" t="s">
        <v>349</v>
      </c>
      <c r="G333" s="1"/>
      <c r="H333" s="1"/>
      <c r="J333" s="1"/>
      <c r="K333" s="1"/>
      <c r="L333" s="1" t="s">
        <v>528</v>
      </c>
      <c r="M333" s="1"/>
      <c r="N333" s="1"/>
      <c r="O333" s="1"/>
      <c r="P333" s="1"/>
      <c r="Q333" s="1"/>
    </row>
    <row r="334" spans="1:17" x14ac:dyDescent="0.25">
      <c r="A334" s="10"/>
      <c r="B334" t="s">
        <v>382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0"/>
      <c r="D335" t="s">
        <v>50</v>
      </c>
      <c r="F335" s="1" t="s">
        <v>277</v>
      </c>
      <c r="G335" s="1" t="s">
        <v>529</v>
      </c>
      <c r="H335" s="1" t="s">
        <v>530</v>
      </c>
      <c r="I335" s="1" t="s">
        <v>531</v>
      </c>
      <c r="J335" s="1" t="s">
        <v>532</v>
      </c>
      <c r="K335" s="1" t="s">
        <v>533</v>
      </c>
      <c r="L335" s="1"/>
      <c r="M335" s="1"/>
      <c r="N335" s="1"/>
      <c r="O335" s="1"/>
      <c r="P335" s="1"/>
    </row>
    <row r="336" spans="1:17" x14ac:dyDescent="0.25">
      <c r="A336" s="10"/>
      <c r="D336" t="s">
        <v>146</v>
      </c>
      <c r="E336" t="s">
        <v>186</v>
      </c>
      <c r="F336" s="1" t="s">
        <v>103</v>
      </c>
    </row>
    <row r="337" spans="1:17" x14ac:dyDescent="0.25">
      <c r="A337" s="10"/>
      <c r="B337" t="s">
        <v>378</v>
      </c>
      <c r="C337" t="s">
        <v>534</v>
      </c>
      <c r="Q337" t="s">
        <v>525</v>
      </c>
    </row>
    <row r="338" spans="1:17" x14ac:dyDescent="0.25">
      <c r="A338" s="10"/>
      <c r="D338" t="s">
        <v>380</v>
      </c>
      <c r="F338" s="1" t="s">
        <v>277</v>
      </c>
      <c r="G338" s="1"/>
      <c r="H338" s="1"/>
      <c r="J338" s="1"/>
      <c r="K338" s="1"/>
      <c r="L338" s="1" t="s">
        <v>518</v>
      </c>
      <c r="M338" s="1"/>
      <c r="N338" s="1"/>
      <c r="O338" s="1"/>
      <c r="P338" s="1"/>
      <c r="Q338" s="1"/>
    </row>
    <row r="339" spans="1:17" x14ac:dyDescent="0.25">
      <c r="A339" s="10"/>
      <c r="B339" t="s">
        <v>382</v>
      </c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0"/>
      <c r="B340" t="s">
        <v>378</v>
      </c>
      <c r="C340" t="s">
        <v>535</v>
      </c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 t="s">
        <v>469</v>
      </c>
    </row>
    <row r="341" spans="1:17" x14ac:dyDescent="0.25">
      <c r="A341" s="10"/>
      <c r="D341" t="s">
        <v>380</v>
      </c>
      <c r="F341" s="1" t="s">
        <v>352</v>
      </c>
      <c r="G341" s="1"/>
      <c r="H341" s="1"/>
      <c r="J341" s="1"/>
      <c r="K341" s="1"/>
      <c r="L341" s="1" t="s">
        <v>536</v>
      </c>
      <c r="M341" s="1"/>
      <c r="N341" s="1"/>
      <c r="O341" s="1"/>
      <c r="P341" s="1"/>
      <c r="Q341" s="1"/>
    </row>
    <row r="342" spans="1:17" x14ac:dyDescent="0.25">
      <c r="A342" s="10"/>
      <c r="B342" t="s">
        <v>381</v>
      </c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 t="s">
        <v>471</v>
      </c>
    </row>
    <row r="343" spans="1:17" x14ac:dyDescent="0.25">
      <c r="A343" s="10"/>
      <c r="D343" t="s">
        <v>380</v>
      </c>
      <c r="F343" s="1" t="s">
        <v>352</v>
      </c>
      <c r="G343" s="1"/>
      <c r="H343" s="1"/>
      <c r="J343" s="1"/>
      <c r="K343" s="1"/>
      <c r="L343" s="1" t="s">
        <v>537</v>
      </c>
      <c r="M343" s="1"/>
      <c r="N343" s="1"/>
      <c r="O343" s="1"/>
      <c r="P343" s="1"/>
      <c r="Q343" s="1"/>
    </row>
    <row r="344" spans="1:17" x14ac:dyDescent="0.25">
      <c r="A344" s="10"/>
      <c r="B344" t="s">
        <v>382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0"/>
      <c r="D345" t="s">
        <v>50</v>
      </c>
      <c r="F345" s="1" t="s">
        <v>278</v>
      </c>
      <c r="G345" s="1" t="s">
        <v>538</v>
      </c>
      <c r="H345" s="1" t="s">
        <v>539</v>
      </c>
      <c r="I345" s="1" t="s">
        <v>540</v>
      </c>
      <c r="J345" s="1" t="s">
        <v>541</v>
      </c>
      <c r="K345" s="1" t="s">
        <v>542</v>
      </c>
      <c r="L345" s="1"/>
      <c r="M345" s="1"/>
      <c r="N345" s="1"/>
      <c r="O345" s="1"/>
      <c r="P345" s="1"/>
    </row>
    <row r="346" spans="1:17" x14ac:dyDescent="0.25">
      <c r="A346" s="10"/>
      <c r="D346" t="s">
        <v>146</v>
      </c>
      <c r="E346" t="s">
        <v>186</v>
      </c>
      <c r="F346" s="1" t="s">
        <v>106</v>
      </c>
    </row>
    <row r="347" spans="1:17" x14ac:dyDescent="0.25">
      <c r="A347" s="10"/>
      <c r="B347" t="s">
        <v>378</v>
      </c>
      <c r="C347" t="s">
        <v>543</v>
      </c>
      <c r="Q347" t="s">
        <v>525</v>
      </c>
    </row>
    <row r="348" spans="1:17" x14ac:dyDescent="0.25">
      <c r="A348" s="10"/>
      <c r="D348" t="s">
        <v>380</v>
      </c>
      <c r="F348" s="1" t="s">
        <v>278</v>
      </c>
      <c r="G348" s="1"/>
      <c r="H348" s="1"/>
      <c r="J348" s="1"/>
      <c r="K348" s="1"/>
      <c r="L348" s="1" t="s">
        <v>518</v>
      </c>
      <c r="M348" s="1"/>
      <c r="N348" s="1"/>
      <c r="O348" s="1"/>
      <c r="P348" s="1"/>
      <c r="Q348" s="1"/>
    </row>
    <row r="349" spans="1:17" x14ac:dyDescent="0.25">
      <c r="A349" s="10"/>
      <c r="B349" t="s">
        <v>382</v>
      </c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0"/>
      <c r="B350" t="s">
        <v>378</v>
      </c>
      <c r="C350" t="s">
        <v>544</v>
      </c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 t="s">
        <v>469</v>
      </c>
    </row>
    <row r="351" spans="1:17" x14ac:dyDescent="0.25">
      <c r="A351" s="10"/>
      <c r="D351" t="s">
        <v>380</v>
      </c>
      <c r="F351" s="1" t="s">
        <v>337</v>
      </c>
      <c r="G351" s="1"/>
      <c r="H351" s="1"/>
      <c r="J351" s="1"/>
      <c r="K351" s="1"/>
      <c r="L351" s="1" t="s">
        <v>545</v>
      </c>
      <c r="M351" s="1"/>
      <c r="N351" s="1"/>
      <c r="O351" s="1"/>
      <c r="P351" s="1"/>
      <c r="Q351" s="1"/>
    </row>
    <row r="352" spans="1:17" x14ac:dyDescent="0.25">
      <c r="A352" s="10"/>
      <c r="B352" t="s">
        <v>381</v>
      </c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 t="s">
        <v>471</v>
      </c>
    </row>
    <row r="353" spans="1:17" x14ac:dyDescent="0.25">
      <c r="A353" s="10"/>
      <c r="D353" t="s">
        <v>380</v>
      </c>
      <c r="F353" s="1" t="s">
        <v>337</v>
      </c>
      <c r="G353" s="1"/>
      <c r="H353" s="1"/>
      <c r="J353" s="1"/>
      <c r="K353" s="1"/>
      <c r="L353" s="1" t="s">
        <v>546</v>
      </c>
      <c r="M353" s="1"/>
      <c r="N353" s="1"/>
      <c r="O353" s="1"/>
      <c r="P353" s="1"/>
      <c r="Q353" s="1"/>
    </row>
    <row r="354" spans="1:17" x14ac:dyDescent="0.25">
      <c r="A354" s="10"/>
      <c r="B354" t="s">
        <v>382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0"/>
      <c r="B355" t="s">
        <v>19</v>
      </c>
    </row>
    <row r="356" spans="1:17" x14ac:dyDescent="0.25">
      <c r="A356" s="10"/>
      <c r="B356" t="s">
        <v>18</v>
      </c>
    </row>
    <row r="357" spans="1:17" x14ac:dyDescent="0.25">
      <c r="A357" s="10"/>
      <c r="D357" t="s">
        <v>50</v>
      </c>
      <c r="F357" s="1" t="s">
        <v>279</v>
      </c>
      <c r="G357" s="1" t="s">
        <v>547</v>
      </c>
      <c r="H357" s="1" t="s">
        <v>548</v>
      </c>
      <c r="I357" s="1" t="s">
        <v>549</v>
      </c>
      <c r="J357" s="1" t="s">
        <v>550</v>
      </c>
      <c r="K357" s="1" t="s">
        <v>551</v>
      </c>
      <c r="L357" s="1"/>
      <c r="M357" s="1"/>
      <c r="N357" s="1"/>
      <c r="O357" s="1"/>
      <c r="P357" s="1"/>
      <c r="Q357" s="1"/>
    </row>
    <row r="358" spans="1:17" x14ac:dyDescent="0.25">
      <c r="A358" s="10"/>
      <c r="D358" t="s">
        <v>146</v>
      </c>
      <c r="E358" t="s">
        <v>91</v>
      </c>
      <c r="F358" s="1" t="s">
        <v>96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0"/>
      <c r="B359" t="s">
        <v>378</v>
      </c>
      <c r="C359" t="s">
        <v>552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 t="s">
        <v>469</v>
      </c>
    </row>
    <row r="360" spans="1:17" x14ac:dyDescent="0.25">
      <c r="A360" s="10"/>
      <c r="D360" t="s">
        <v>380</v>
      </c>
      <c r="F360" s="1" t="s">
        <v>356</v>
      </c>
      <c r="G360" s="1"/>
      <c r="H360" s="1"/>
      <c r="I360" s="1"/>
      <c r="J360" s="1"/>
      <c r="K360" s="1"/>
      <c r="L360" s="1" t="s">
        <v>553</v>
      </c>
      <c r="M360" s="1"/>
      <c r="N360" s="1"/>
      <c r="O360" s="1"/>
      <c r="P360" s="1"/>
      <c r="Q360" s="1"/>
    </row>
    <row r="361" spans="1:17" x14ac:dyDescent="0.25">
      <c r="A361" s="10"/>
      <c r="B361" t="s">
        <v>381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 t="s">
        <v>471</v>
      </c>
    </row>
    <row r="362" spans="1:17" x14ac:dyDescent="0.25">
      <c r="A362" s="10"/>
      <c r="D362" t="s">
        <v>380</v>
      </c>
      <c r="F362" s="1" t="s">
        <v>356</v>
      </c>
      <c r="G362" s="1"/>
      <c r="H362" s="1"/>
      <c r="I362" s="1"/>
      <c r="J362" s="1"/>
      <c r="K362" s="1"/>
      <c r="L362" s="1" t="s">
        <v>554</v>
      </c>
      <c r="M362" s="1"/>
      <c r="N362" s="1"/>
      <c r="O362" s="1"/>
      <c r="P362" s="1"/>
      <c r="Q362" s="1"/>
    </row>
    <row r="363" spans="1:17" x14ac:dyDescent="0.25">
      <c r="A363" s="10"/>
      <c r="B363" t="s">
        <v>382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0"/>
      <c r="D364" t="s">
        <v>50</v>
      </c>
      <c r="F364" s="1" t="s">
        <v>280</v>
      </c>
      <c r="G364" s="1" t="s">
        <v>555</v>
      </c>
      <c r="H364" s="1" t="s">
        <v>556</v>
      </c>
      <c r="I364" s="1" t="s">
        <v>557</v>
      </c>
      <c r="J364" s="1" t="s">
        <v>558</v>
      </c>
      <c r="K364" s="1" t="s">
        <v>559</v>
      </c>
      <c r="L364" s="1"/>
      <c r="M364" s="1"/>
      <c r="N364" s="1"/>
      <c r="O364" s="1"/>
      <c r="P364" s="1"/>
      <c r="Q364" s="1"/>
    </row>
    <row r="365" spans="1:17" x14ac:dyDescent="0.25">
      <c r="A365" s="10"/>
      <c r="D365" t="s">
        <v>146</v>
      </c>
      <c r="E365" t="s">
        <v>187</v>
      </c>
      <c r="F365" s="1" t="s">
        <v>101</v>
      </c>
    </row>
    <row r="366" spans="1:17" x14ac:dyDescent="0.25">
      <c r="A366" s="10"/>
      <c r="B366" t="s">
        <v>378</v>
      </c>
      <c r="C366" t="s">
        <v>560</v>
      </c>
      <c r="Q366" t="s">
        <v>561</v>
      </c>
    </row>
    <row r="367" spans="1:17" x14ac:dyDescent="0.25">
      <c r="A367" s="10"/>
      <c r="D367" t="s">
        <v>380</v>
      </c>
      <c r="F367" s="1" t="s">
        <v>280</v>
      </c>
      <c r="G367" s="1"/>
      <c r="H367" s="1"/>
      <c r="J367" s="1"/>
      <c r="K367" s="1"/>
      <c r="L367" s="1" t="s">
        <v>554</v>
      </c>
      <c r="M367" s="1"/>
      <c r="N367" s="1"/>
      <c r="O367" s="1"/>
      <c r="P367" s="1"/>
      <c r="Q367" s="1"/>
    </row>
    <row r="368" spans="1:17" x14ac:dyDescent="0.25">
      <c r="A368" s="10"/>
      <c r="B368" t="s">
        <v>382</v>
      </c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0"/>
      <c r="B369" t="s">
        <v>378</v>
      </c>
      <c r="C369" t="s">
        <v>562</v>
      </c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 t="s">
        <v>469</v>
      </c>
    </row>
    <row r="370" spans="1:17" x14ac:dyDescent="0.25">
      <c r="A370" s="10"/>
      <c r="D370" t="s">
        <v>380</v>
      </c>
      <c r="F370" s="1" t="s">
        <v>350</v>
      </c>
      <c r="G370" s="1"/>
      <c r="H370" s="1"/>
      <c r="J370" s="1"/>
      <c r="K370" s="1"/>
      <c r="L370" s="1" t="s">
        <v>563</v>
      </c>
      <c r="M370" s="1"/>
      <c r="N370" s="1"/>
      <c r="O370" s="1"/>
      <c r="P370" s="1"/>
      <c r="Q370" s="1"/>
    </row>
    <row r="371" spans="1:17" x14ac:dyDescent="0.25">
      <c r="A371" s="10"/>
      <c r="B371" t="s">
        <v>381</v>
      </c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 t="s">
        <v>471</v>
      </c>
    </row>
    <row r="372" spans="1:17" x14ac:dyDescent="0.25">
      <c r="A372" s="10"/>
      <c r="D372" t="s">
        <v>380</v>
      </c>
      <c r="F372" s="1" t="s">
        <v>350</v>
      </c>
      <c r="G372" s="1"/>
      <c r="H372" s="1"/>
      <c r="J372" s="1"/>
      <c r="K372" s="1"/>
      <c r="L372" s="1" t="s">
        <v>564</v>
      </c>
      <c r="M372" s="1"/>
      <c r="N372" s="1"/>
      <c r="O372" s="1"/>
      <c r="P372" s="1"/>
      <c r="Q372" s="1"/>
    </row>
    <row r="373" spans="1:17" x14ac:dyDescent="0.25">
      <c r="A373" s="10"/>
      <c r="B373" t="s">
        <v>382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0"/>
      <c r="D374" t="s">
        <v>50</v>
      </c>
      <c r="F374" s="1" t="s">
        <v>281</v>
      </c>
      <c r="G374" s="1" t="s">
        <v>565</v>
      </c>
      <c r="H374" s="1" t="s">
        <v>566</v>
      </c>
      <c r="I374" s="1" t="s">
        <v>567</v>
      </c>
      <c r="J374" s="1" t="s">
        <v>568</v>
      </c>
      <c r="K374" s="1" t="s">
        <v>569</v>
      </c>
      <c r="L374" s="1"/>
      <c r="M374" s="1"/>
      <c r="N374" s="1"/>
      <c r="O374" s="1"/>
      <c r="P374" s="1"/>
    </row>
    <row r="375" spans="1:17" x14ac:dyDescent="0.25">
      <c r="A375" s="10"/>
      <c r="D375" t="s">
        <v>146</v>
      </c>
      <c r="E375" t="s">
        <v>187</v>
      </c>
      <c r="F375" s="1" t="s">
        <v>104</v>
      </c>
    </row>
    <row r="376" spans="1:17" x14ac:dyDescent="0.25">
      <c r="A376" s="10"/>
      <c r="B376" t="s">
        <v>378</v>
      </c>
      <c r="C376" t="s">
        <v>570</v>
      </c>
      <c r="Q376" t="s">
        <v>561</v>
      </c>
    </row>
    <row r="377" spans="1:17" x14ac:dyDescent="0.25">
      <c r="A377" s="10"/>
      <c r="D377" t="s">
        <v>380</v>
      </c>
      <c r="F377" s="1" t="s">
        <v>281</v>
      </c>
      <c r="G377" s="1"/>
      <c r="H377" s="1"/>
      <c r="J377" s="1"/>
      <c r="K377" s="1"/>
      <c r="L377" s="1" t="s">
        <v>554</v>
      </c>
      <c r="M377" s="1"/>
      <c r="N377" s="1"/>
      <c r="O377" s="1"/>
      <c r="P377" s="1"/>
      <c r="Q377" s="1"/>
    </row>
    <row r="378" spans="1:17" x14ac:dyDescent="0.25">
      <c r="A378" s="10"/>
      <c r="B378" t="s">
        <v>382</v>
      </c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0"/>
      <c r="B379" t="s">
        <v>378</v>
      </c>
      <c r="C379" t="s">
        <v>571</v>
      </c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 t="s">
        <v>469</v>
      </c>
    </row>
    <row r="380" spans="1:17" x14ac:dyDescent="0.25">
      <c r="A380" s="10"/>
      <c r="D380" t="s">
        <v>380</v>
      </c>
      <c r="F380" s="1" t="s">
        <v>353</v>
      </c>
      <c r="G380" s="1"/>
      <c r="H380" s="1"/>
      <c r="J380" s="1"/>
      <c r="K380" s="1"/>
      <c r="L380" s="1" t="s">
        <v>572</v>
      </c>
      <c r="M380" s="1"/>
      <c r="N380" s="1"/>
      <c r="O380" s="1"/>
      <c r="P380" s="1"/>
      <c r="Q380" s="1"/>
    </row>
    <row r="381" spans="1:17" x14ac:dyDescent="0.25">
      <c r="A381" s="10"/>
      <c r="B381" t="s">
        <v>381</v>
      </c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 t="s">
        <v>471</v>
      </c>
    </row>
    <row r="382" spans="1:17" x14ac:dyDescent="0.25">
      <c r="A382" s="10"/>
      <c r="D382" t="s">
        <v>380</v>
      </c>
      <c r="F382" s="1" t="s">
        <v>353</v>
      </c>
      <c r="G382" s="1"/>
      <c r="H382" s="1"/>
      <c r="J382" s="1"/>
      <c r="K382" s="1"/>
      <c r="L382" s="1" t="s">
        <v>573</v>
      </c>
      <c r="M382" s="1"/>
      <c r="N382" s="1"/>
      <c r="O382" s="1"/>
      <c r="P382" s="1"/>
      <c r="Q382" s="1"/>
    </row>
    <row r="383" spans="1:17" x14ac:dyDescent="0.25">
      <c r="A383" s="10"/>
      <c r="B383" t="s">
        <v>382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0"/>
      <c r="D384" t="s">
        <v>50</v>
      </c>
      <c r="F384" s="1" t="s">
        <v>282</v>
      </c>
      <c r="G384" s="1" t="s">
        <v>574</v>
      </c>
      <c r="H384" s="1" t="s">
        <v>575</v>
      </c>
      <c r="I384" s="1" t="s">
        <v>576</v>
      </c>
      <c r="J384" s="1" t="s">
        <v>466</v>
      </c>
      <c r="K384" s="1" t="s">
        <v>467</v>
      </c>
      <c r="L384" s="1"/>
      <c r="M384" s="1"/>
      <c r="N384" s="1"/>
      <c r="O384" s="1"/>
      <c r="P384" s="1"/>
    </row>
    <row r="385" spans="1:17" x14ac:dyDescent="0.25">
      <c r="A385" s="10"/>
      <c r="D385" t="s">
        <v>146</v>
      </c>
      <c r="E385" t="s">
        <v>187</v>
      </c>
      <c r="F385" s="1" t="s">
        <v>107</v>
      </c>
    </row>
    <row r="386" spans="1:17" x14ac:dyDescent="0.25">
      <c r="A386" s="10"/>
      <c r="B386" t="s">
        <v>378</v>
      </c>
      <c r="C386" t="s">
        <v>577</v>
      </c>
      <c r="Q386" t="s">
        <v>561</v>
      </c>
    </row>
    <row r="387" spans="1:17" x14ac:dyDescent="0.25">
      <c r="A387" s="10"/>
      <c r="D387" t="s">
        <v>380</v>
      </c>
      <c r="F387" s="1" t="s">
        <v>282</v>
      </c>
      <c r="G387" s="1"/>
      <c r="H387" s="1"/>
      <c r="J387" s="1"/>
      <c r="K387" s="1"/>
      <c r="L387" s="1" t="s">
        <v>554</v>
      </c>
      <c r="M387" s="1"/>
      <c r="N387" s="1"/>
      <c r="O387" s="1"/>
      <c r="P387" s="1"/>
      <c r="Q387" s="1"/>
    </row>
    <row r="388" spans="1:17" x14ac:dyDescent="0.25">
      <c r="A388" s="10"/>
      <c r="B388" t="s">
        <v>382</v>
      </c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0"/>
      <c r="B389" t="s">
        <v>378</v>
      </c>
      <c r="C389" t="s">
        <v>578</v>
      </c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 t="s">
        <v>469</v>
      </c>
    </row>
    <row r="390" spans="1:17" x14ac:dyDescent="0.25">
      <c r="A390" s="10"/>
      <c r="D390" t="s">
        <v>380</v>
      </c>
      <c r="F390" s="1" t="s">
        <v>357</v>
      </c>
      <c r="G390" s="1"/>
      <c r="H390" s="1"/>
      <c r="J390" s="1"/>
      <c r="K390" s="1"/>
      <c r="L390" s="1" t="s">
        <v>579</v>
      </c>
      <c r="M390" s="1"/>
      <c r="N390" s="1"/>
      <c r="O390" s="1"/>
      <c r="P390" s="1"/>
      <c r="Q390" s="1"/>
    </row>
    <row r="391" spans="1:17" x14ac:dyDescent="0.25">
      <c r="A391" s="10"/>
      <c r="B391" t="s">
        <v>381</v>
      </c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 t="s">
        <v>471</v>
      </c>
    </row>
    <row r="392" spans="1:17" x14ac:dyDescent="0.25">
      <c r="A392" s="10"/>
      <c r="D392" t="s">
        <v>380</v>
      </c>
      <c r="F392" s="1" t="s">
        <v>357</v>
      </c>
      <c r="G392" s="1"/>
      <c r="H392" s="1"/>
      <c r="J392" s="1"/>
      <c r="K392" s="1"/>
      <c r="L392" s="1" t="s">
        <v>580</v>
      </c>
      <c r="M392" s="1"/>
      <c r="N392" s="1"/>
      <c r="O392" s="1"/>
      <c r="P392" s="1"/>
      <c r="Q392" s="1"/>
    </row>
    <row r="393" spans="1:17" x14ac:dyDescent="0.25">
      <c r="A393" s="10"/>
      <c r="B393" t="s">
        <v>382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0"/>
      <c r="B394" t="s">
        <v>19</v>
      </c>
    </row>
    <row r="395" spans="1:17" x14ac:dyDescent="0.25">
      <c r="A395" s="10"/>
      <c r="B395" t="s">
        <v>18</v>
      </c>
    </row>
    <row r="396" spans="1:17" x14ac:dyDescent="0.25">
      <c r="A396" s="10"/>
      <c r="D396" t="s">
        <v>50</v>
      </c>
      <c r="F396" s="1" t="s">
        <v>283</v>
      </c>
      <c r="G396" s="1" t="s">
        <v>581</v>
      </c>
      <c r="H396" s="1" t="s">
        <v>582</v>
      </c>
      <c r="I396" s="1" t="s">
        <v>583</v>
      </c>
      <c r="J396" s="1" t="s">
        <v>466</v>
      </c>
      <c r="K396" s="1" t="s">
        <v>467</v>
      </c>
      <c r="L396" s="1"/>
      <c r="M396" s="1"/>
      <c r="N396" s="1"/>
      <c r="O396" s="1"/>
      <c r="P396" s="1"/>
      <c r="Q396" s="1"/>
    </row>
    <row r="397" spans="1:17" x14ac:dyDescent="0.25">
      <c r="A397" s="10"/>
      <c r="D397" t="s">
        <v>146</v>
      </c>
      <c r="E397" t="s">
        <v>91</v>
      </c>
      <c r="F397" s="1" t="s">
        <v>109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0"/>
      <c r="B398" t="s">
        <v>378</v>
      </c>
      <c r="C398" t="s">
        <v>584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 t="s">
        <v>469</v>
      </c>
    </row>
    <row r="399" spans="1:17" x14ac:dyDescent="0.25">
      <c r="A399" s="10"/>
      <c r="D399" t="s">
        <v>380</v>
      </c>
      <c r="F399" s="1" t="s">
        <v>358</v>
      </c>
      <c r="G399" s="1"/>
      <c r="H399" s="1"/>
      <c r="I399" s="1"/>
      <c r="J399" s="1"/>
      <c r="K399" s="1"/>
      <c r="L399" s="1" t="s">
        <v>585</v>
      </c>
      <c r="M399" s="1"/>
      <c r="N399" s="1"/>
      <c r="O399" s="1"/>
      <c r="P399" s="1"/>
      <c r="Q399" s="1"/>
    </row>
    <row r="400" spans="1:17" x14ac:dyDescent="0.25">
      <c r="A400" s="10"/>
      <c r="B400" t="s">
        <v>381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 t="s">
        <v>471</v>
      </c>
    </row>
    <row r="401" spans="1:17" x14ac:dyDescent="0.25">
      <c r="A401" s="10"/>
      <c r="D401" t="s">
        <v>380</v>
      </c>
      <c r="F401" s="1" t="s">
        <v>358</v>
      </c>
      <c r="G401" s="1"/>
      <c r="H401" s="1"/>
      <c r="I401" s="1"/>
      <c r="J401" s="1"/>
      <c r="K401" s="1"/>
      <c r="L401" s="1" t="s">
        <v>586</v>
      </c>
      <c r="M401" s="1"/>
      <c r="N401" s="1"/>
      <c r="O401" s="1"/>
      <c r="P401" s="1"/>
      <c r="Q401" s="1"/>
    </row>
    <row r="402" spans="1:17" x14ac:dyDescent="0.25">
      <c r="A402" s="10"/>
      <c r="B402" t="s">
        <v>382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0"/>
      <c r="D403" t="s">
        <v>50</v>
      </c>
      <c r="F403" s="1" t="s">
        <v>284</v>
      </c>
      <c r="G403" s="1" t="s">
        <v>587</v>
      </c>
      <c r="H403" s="1" t="s">
        <v>588</v>
      </c>
      <c r="I403" s="1" t="s">
        <v>589</v>
      </c>
      <c r="J403" s="1" t="s">
        <v>466</v>
      </c>
      <c r="K403" s="1" t="s">
        <v>467</v>
      </c>
      <c r="L403" s="1"/>
      <c r="M403" s="1"/>
      <c r="N403" s="1"/>
      <c r="O403" s="1"/>
      <c r="P403" s="1"/>
    </row>
    <row r="404" spans="1:17" x14ac:dyDescent="0.25">
      <c r="A404" s="10"/>
      <c r="D404" t="s">
        <v>146</v>
      </c>
      <c r="E404" t="s">
        <v>191</v>
      </c>
      <c r="F404" s="1" t="s">
        <v>108</v>
      </c>
    </row>
    <row r="405" spans="1:17" x14ac:dyDescent="0.25">
      <c r="A405" s="10"/>
      <c r="B405" t="s">
        <v>378</v>
      </c>
      <c r="C405" t="s">
        <v>590</v>
      </c>
      <c r="Q405" t="s">
        <v>591</v>
      </c>
    </row>
    <row r="406" spans="1:17" x14ac:dyDescent="0.25">
      <c r="A406" s="10"/>
      <c r="D406" t="s">
        <v>380</v>
      </c>
      <c r="F406" s="1" t="s">
        <v>282</v>
      </c>
      <c r="G406" s="1"/>
      <c r="H406" s="1"/>
      <c r="J406" s="1"/>
      <c r="K406" s="1"/>
      <c r="L406" s="1" t="s">
        <v>586</v>
      </c>
      <c r="M406" s="1"/>
      <c r="N406" s="1"/>
      <c r="O406" s="1"/>
      <c r="P406" s="1"/>
      <c r="Q406" s="1"/>
    </row>
    <row r="407" spans="1:17" x14ac:dyDescent="0.25">
      <c r="A407" s="10"/>
      <c r="B407" t="s">
        <v>382</v>
      </c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0"/>
      <c r="B408" t="s">
        <v>378</v>
      </c>
      <c r="C408" t="s">
        <v>592</v>
      </c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 t="s">
        <v>469</v>
      </c>
    </row>
    <row r="409" spans="1:17" x14ac:dyDescent="0.25">
      <c r="A409" s="10"/>
      <c r="D409" t="s">
        <v>380</v>
      </c>
      <c r="F409" s="1" t="s">
        <v>347</v>
      </c>
      <c r="G409" s="1"/>
      <c r="H409" s="1"/>
      <c r="J409" s="1"/>
      <c r="K409" s="1"/>
      <c r="L409" s="1" t="s">
        <v>593</v>
      </c>
      <c r="M409" s="1"/>
      <c r="N409" s="1"/>
      <c r="O409" s="1"/>
      <c r="P409" s="1"/>
      <c r="Q409" s="1"/>
    </row>
    <row r="410" spans="1:17" x14ac:dyDescent="0.25">
      <c r="A410" s="10"/>
      <c r="B410" t="s">
        <v>381</v>
      </c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 t="s">
        <v>471</v>
      </c>
    </row>
    <row r="411" spans="1:17" x14ac:dyDescent="0.25">
      <c r="A411" s="10"/>
      <c r="D411" t="s">
        <v>380</v>
      </c>
      <c r="F411" s="1" t="s">
        <v>347</v>
      </c>
      <c r="G411" s="1"/>
      <c r="H411" s="1"/>
      <c r="J411" s="1"/>
      <c r="K411" s="1"/>
      <c r="L411" s="1" t="s">
        <v>594</v>
      </c>
      <c r="M411" s="1"/>
      <c r="N411" s="1"/>
      <c r="O411" s="1"/>
      <c r="P411" s="1"/>
      <c r="Q411" s="1"/>
    </row>
    <row r="412" spans="1:17" x14ac:dyDescent="0.25">
      <c r="A412" s="10"/>
      <c r="B412" t="s">
        <v>382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0"/>
      <c r="B413" t="s">
        <v>19</v>
      </c>
    </row>
    <row r="414" spans="1:17" x14ac:dyDescent="0.25">
      <c r="A414" s="10"/>
      <c r="B414" t="s">
        <v>382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7" x14ac:dyDescent="0.25">
      <c r="A415" s="10"/>
      <c r="B415" t="s">
        <v>378</v>
      </c>
      <c r="C415" t="s">
        <v>838</v>
      </c>
      <c r="Q415" t="s">
        <v>839</v>
      </c>
    </row>
    <row r="416" spans="1:17" x14ac:dyDescent="0.25">
      <c r="A416" s="10" t="s">
        <v>264</v>
      </c>
      <c r="B416" t="s">
        <v>18</v>
      </c>
    </row>
    <row r="417" spans="1:7" x14ac:dyDescent="0.25">
      <c r="A417" s="10"/>
      <c r="D417" t="s">
        <v>9</v>
      </c>
      <c r="E417" t="s">
        <v>264</v>
      </c>
      <c r="F417" t="s">
        <v>346</v>
      </c>
      <c r="G417" t="s">
        <v>190</v>
      </c>
    </row>
    <row r="418" spans="1:7" x14ac:dyDescent="0.25">
      <c r="A418" s="10"/>
      <c r="D418" t="s">
        <v>9</v>
      </c>
      <c r="E418" t="s">
        <v>264</v>
      </c>
      <c r="F418" s="1" t="s">
        <v>334</v>
      </c>
      <c r="G418" t="s">
        <v>595</v>
      </c>
    </row>
    <row r="419" spans="1:7" x14ac:dyDescent="0.25">
      <c r="A419" s="10"/>
      <c r="B419" t="s">
        <v>19</v>
      </c>
    </row>
    <row r="420" spans="1:7" x14ac:dyDescent="0.25">
      <c r="A420" s="10"/>
      <c r="B420" t="s">
        <v>18</v>
      </c>
    </row>
    <row r="421" spans="1:7" x14ac:dyDescent="0.25">
      <c r="A421" s="10"/>
      <c r="D421" t="s">
        <v>9</v>
      </c>
      <c r="E421" t="s">
        <v>264</v>
      </c>
      <c r="F421" t="s">
        <v>354</v>
      </c>
      <c r="G421" t="s">
        <v>596</v>
      </c>
    </row>
    <row r="422" spans="1:7" x14ac:dyDescent="0.25">
      <c r="A422" s="10"/>
      <c r="D422" t="s">
        <v>9</v>
      </c>
      <c r="E422" t="s">
        <v>264</v>
      </c>
      <c r="F422" t="s">
        <v>355</v>
      </c>
      <c r="G422" t="s">
        <v>597</v>
      </c>
    </row>
    <row r="423" spans="1:7" x14ac:dyDescent="0.25">
      <c r="A423" s="10"/>
      <c r="D423" t="s">
        <v>9</v>
      </c>
      <c r="E423" t="s">
        <v>264</v>
      </c>
      <c r="F423" t="s">
        <v>356</v>
      </c>
      <c r="G423" t="s">
        <v>598</v>
      </c>
    </row>
    <row r="424" spans="1:7" x14ac:dyDescent="0.25">
      <c r="A424" s="10"/>
      <c r="B424" t="s">
        <v>19</v>
      </c>
    </row>
    <row r="425" spans="1:7" x14ac:dyDescent="0.25">
      <c r="A425" s="10"/>
      <c r="B425" t="s">
        <v>18</v>
      </c>
    </row>
    <row r="426" spans="1:7" x14ac:dyDescent="0.25">
      <c r="A426" s="10"/>
      <c r="D426" t="s">
        <v>9</v>
      </c>
      <c r="E426" t="s">
        <v>264</v>
      </c>
      <c r="F426" s="1" t="s">
        <v>348</v>
      </c>
      <c r="G426" t="s">
        <v>599</v>
      </c>
    </row>
    <row r="427" spans="1:7" x14ac:dyDescent="0.25">
      <c r="A427" s="10"/>
      <c r="D427" t="s">
        <v>9</v>
      </c>
      <c r="E427" t="s">
        <v>264</v>
      </c>
      <c r="F427" t="s">
        <v>349</v>
      </c>
      <c r="G427" t="s">
        <v>600</v>
      </c>
    </row>
    <row r="428" spans="1:7" x14ac:dyDescent="0.25">
      <c r="A428" s="10"/>
      <c r="D428" t="s">
        <v>9</v>
      </c>
      <c r="E428" t="s">
        <v>264</v>
      </c>
      <c r="F428" t="s">
        <v>350</v>
      </c>
      <c r="G428" t="s">
        <v>601</v>
      </c>
    </row>
    <row r="429" spans="1:7" x14ac:dyDescent="0.25">
      <c r="A429" s="10"/>
      <c r="B429" t="s">
        <v>19</v>
      </c>
    </row>
    <row r="430" spans="1:7" x14ac:dyDescent="0.25">
      <c r="A430" s="10"/>
      <c r="B430" t="s">
        <v>18</v>
      </c>
    </row>
    <row r="431" spans="1:7" x14ac:dyDescent="0.25">
      <c r="A431" s="10"/>
      <c r="D431" t="s">
        <v>9</v>
      </c>
      <c r="E431" t="s">
        <v>264</v>
      </c>
      <c r="F431" t="s">
        <v>351</v>
      </c>
      <c r="G431" t="s">
        <v>602</v>
      </c>
    </row>
    <row r="432" spans="1:7" x14ac:dyDescent="0.25">
      <c r="A432" s="10"/>
      <c r="D432" t="s">
        <v>9</v>
      </c>
      <c r="E432" t="s">
        <v>264</v>
      </c>
      <c r="F432" t="s">
        <v>352</v>
      </c>
      <c r="G432" t="s">
        <v>603</v>
      </c>
    </row>
    <row r="433" spans="1:16" x14ac:dyDescent="0.25">
      <c r="A433" s="10"/>
      <c r="D433" t="s">
        <v>9</v>
      </c>
      <c r="E433" t="s">
        <v>264</v>
      </c>
      <c r="F433" s="1" t="s">
        <v>353</v>
      </c>
      <c r="G433" t="s">
        <v>604</v>
      </c>
    </row>
    <row r="434" spans="1:16" x14ac:dyDescent="0.25">
      <c r="A434" s="10"/>
      <c r="B434" t="s">
        <v>19</v>
      </c>
    </row>
    <row r="435" spans="1:16" x14ac:dyDescent="0.25">
      <c r="A435" s="10"/>
      <c r="B435" t="s">
        <v>18</v>
      </c>
    </row>
    <row r="436" spans="1:16" x14ac:dyDescent="0.25">
      <c r="A436" s="10"/>
      <c r="D436" t="s">
        <v>9</v>
      </c>
      <c r="E436" t="s">
        <v>264</v>
      </c>
      <c r="F436" s="1" t="s">
        <v>336</v>
      </c>
      <c r="G436" t="s">
        <v>605</v>
      </c>
    </row>
    <row r="437" spans="1:16" x14ac:dyDescent="0.25">
      <c r="A437" s="10"/>
      <c r="D437" t="s">
        <v>9</v>
      </c>
      <c r="E437" t="s">
        <v>264</v>
      </c>
      <c r="F437" s="1" t="s">
        <v>337</v>
      </c>
      <c r="G437" t="s">
        <v>606</v>
      </c>
    </row>
    <row r="438" spans="1:16" x14ac:dyDescent="0.25">
      <c r="A438" s="10"/>
      <c r="B438" t="s">
        <v>19</v>
      </c>
    </row>
    <row r="439" spans="1:16" x14ac:dyDescent="0.25">
      <c r="A439" s="10"/>
      <c r="B439" t="s">
        <v>18</v>
      </c>
    </row>
    <row r="440" spans="1:16" x14ac:dyDescent="0.25">
      <c r="A440" s="10"/>
      <c r="D440" t="s">
        <v>9</v>
      </c>
      <c r="E440" t="s">
        <v>264</v>
      </c>
      <c r="F440" s="1" t="s">
        <v>357</v>
      </c>
      <c r="G440" t="s">
        <v>607</v>
      </c>
    </row>
    <row r="441" spans="1:16" x14ac:dyDescent="0.25">
      <c r="A441" s="10"/>
      <c r="D441" t="s">
        <v>9</v>
      </c>
      <c r="E441" t="s">
        <v>264</v>
      </c>
      <c r="F441" s="1" t="s">
        <v>358</v>
      </c>
      <c r="G441" s="1" t="s">
        <v>581</v>
      </c>
    </row>
    <row r="442" spans="1:16" x14ac:dyDescent="0.25">
      <c r="A442" s="10"/>
      <c r="D442" t="s">
        <v>9</v>
      </c>
      <c r="E442" t="s">
        <v>264</v>
      </c>
      <c r="F442" s="1" t="s">
        <v>347</v>
      </c>
      <c r="G442" t="s">
        <v>608</v>
      </c>
    </row>
    <row r="443" spans="1:16" x14ac:dyDescent="0.25">
      <c r="A443" s="10"/>
      <c r="B443" t="s">
        <v>19</v>
      </c>
    </row>
    <row r="444" spans="1:16" x14ac:dyDescent="0.25">
      <c r="A444" s="10"/>
      <c r="B444" t="s">
        <v>382</v>
      </c>
    </row>
    <row r="445" spans="1:16" x14ac:dyDescent="0.25">
      <c r="A445" s="10" t="s">
        <v>38</v>
      </c>
      <c r="B445" t="s">
        <v>18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0"/>
      <c r="D446" t="s">
        <v>9</v>
      </c>
      <c r="E446" t="s">
        <v>52</v>
      </c>
      <c r="F446" s="1" t="s">
        <v>313</v>
      </c>
      <c r="G446" s="1" t="s">
        <v>775</v>
      </c>
      <c r="H446" s="1" t="s">
        <v>776</v>
      </c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0"/>
      <c r="D447" t="s">
        <v>9</v>
      </c>
      <c r="E447" t="s">
        <v>39</v>
      </c>
      <c r="F447" s="1" t="s">
        <v>314</v>
      </c>
      <c r="G447" s="1" t="s">
        <v>753</v>
      </c>
      <c r="H447" s="1" t="s">
        <v>754</v>
      </c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0"/>
      <c r="D448" t="s">
        <v>380</v>
      </c>
      <c r="F448" s="1" t="s">
        <v>778</v>
      </c>
      <c r="G448" s="1"/>
      <c r="H448" s="1"/>
      <c r="I448" s="1"/>
      <c r="J448" s="1"/>
      <c r="K448" s="1"/>
      <c r="L448" s="1">
        <v>1804</v>
      </c>
      <c r="M448" s="1"/>
      <c r="N448" s="1"/>
      <c r="O448" s="1"/>
      <c r="P448" s="1"/>
    </row>
    <row r="449" spans="1:12" x14ac:dyDescent="0.25">
      <c r="A449" s="10"/>
      <c r="B449" t="s">
        <v>19</v>
      </c>
    </row>
    <row r="450" spans="1:12" x14ac:dyDescent="0.25">
      <c r="B450" t="s">
        <v>18</v>
      </c>
    </row>
    <row r="451" spans="1:12" x14ac:dyDescent="0.25">
      <c r="D451" t="s">
        <v>625</v>
      </c>
      <c r="E451" t="s">
        <v>626</v>
      </c>
      <c r="G451" t="s">
        <v>627</v>
      </c>
    </row>
    <row r="452" spans="1:12" x14ac:dyDescent="0.25">
      <c r="B452" t="s">
        <v>19</v>
      </c>
    </row>
    <row r="453" spans="1:12" ht="16.7" customHeight="1" x14ac:dyDescent="0.25">
      <c r="B453" t="s">
        <v>18</v>
      </c>
    </row>
    <row r="454" spans="1:12" ht="16.7" customHeight="1" x14ac:dyDescent="0.25">
      <c r="D454" t="s">
        <v>36</v>
      </c>
      <c r="E454" t="s">
        <v>359</v>
      </c>
      <c r="F454" t="s">
        <v>377</v>
      </c>
      <c r="G454" t="s">
        <v>370</v>
      </c>
    </row>
    <row r="455" spans="1:12" ht="16.7" customHeight="1" x14ac:dyDescent="0.25">
      <c r="D455" t="s">
        <v>146</v>
      </c>
      <c r="E455" t="s">
        <v>375</v>
      </c>
      <c r="F455" t="s">
        <v>376</v>
      </c>
    </row>
    <row r="456" spans="1:12" ht="16.7" customHeight="1" x14ac:dyDescent="0.25">
      <c r="B456" t="s">
        <v>378</v>
      </c>
      <c r="C456" t="s">
        <v>379</v>
      </c>
    </row>
    <row r="457" spans="1:12" ht="16.7" customHeight="1" x14ac:dyDescent="0.25">
      <c r="D457" t="s">
        <v>380</v>
      </c>
      <c r="F457" t="s">
        <v>372</v>
      </c>
      <c r="L457" t="s">
        <v>383</v>
      </c>
    </row>
    <row r="458" spans="1:12" ht="16.7" customHeight="1" x14ac:dyDescent="0.25">
      <c r="B458" t="s">
        <v>381</v>
      </c>
    </row>
    <row r="459" spans="1:12" ht="16.7" customHeight="1" x14ac:dyDescent="0.25">
      <c r="D459" t="s">
        <v>380</v>
      </c>
      <c r="F459" t="s">
        <v>372</v>
      </c>
      <c r="L459" t="s">
        <v>384</v>
      </c>
    </row>
    <row r="460" spans="1:12" ht="16.7" customHeight="1" x14ac:dyDescent="0.25">
      <c r="B460" t="s">
        <v>382</v>
      </c>
    </row>
    <row r="461" spans="1:12" ht="16.7" customHeight="1" x14ac:dyDescent="0.25">
      <c r="D461" t="s">
        <v>36</v>
      </c>
      <c r="E461" t="s">
        <v>359</v>
      </c>
      <c r="F461" t="s">
        <v>385</v>
      </c>
      <c r="G461" t="s">
        <v>371</v>
      </c>
    </row>
    <row r="462" spans="1:12" ht="16.7" customHeight="1" x14ac:dyDescent="0.25">
      <c r="D462" t="s">
        <v>146</v>
      </c>
      <c r="E462" t="s">
        <v>375</v>
      </c>
      <c r="F462" t="s">
        <v>386</v>
      </c>
    </row>
    <row r="463" spans="1:12" ht="16.7" customHeight="1" x14ac:dyDescent="0.25">
      <c r="B463" t="s">
        <v>378</v>
      </c>
      <c r="C463" t="s">
        <v>387</v>
      </c>
    </row>
    <row r="464" spans="1:12" ht="16.7" customHeight="1" x14ac:dyDescent="0.25">
      <c r="D464" t="s">
        <v>380</v>
      </c>
      <c r="F464" t="s">
        <v>373</v>
      </c>
      <c r="L464" t="s">
        <v>388</v>
      </c>
    </row>
    <row r="465" spans="2:12" ht="16.7" customHeight="1" x14ac:dyDescent="0.25">
      <c r="B465" t="s">
        <v>381</v>
      </c>
    </row>
    <row r="466" spans="2:12" ht="16.7" customHeight="1" x14ac:dyDescent="0.25">
      <c r="D466" t="s">
        <v>380</v>
      </c>
      <c r="F466" t="s">
        <v>373</v>
      </c>
      <c r="L466" t="s">
        <v>389</v>
      </c>
    </row>
    <row r="467" spans="2:12" ht="16.7" customHeight="1" x14ac:dyDescent="0.25">
      <c r="B467" t="s">
        <v>382</v>
      </c>
    </row>
    <row r="468" spans="2:12" x14ac:dyDescent="0.25">
      <c r="B468" t="s">
        <v>19</v>
      </c>
    </row>
    <row r="469" spans="2:12" ht="16.7" customHeight="1" x14ac:dyDescent="0.25">
      <c r="B469" t="s">
        <v>382</v>
      </c>
    </row>
    <row r="470" spans="2:12" ht="16.7" customHeight="1" x14ac:dyDescent="0.25"/>
    <row r="471" spans="2:12" ht="16.7" customHeight="1" x14ac:dyDescent="0.25"/>
    <row r="472" spans="2:12" ht="16.7" customHeight="1" x14ac:dyDescent="0.25"/>
    <row r="473" spans="2:12" ht="16.7" customHeight="1" x14ac:dyDescent="0.25"/>
    <row r="480" spans="2:12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5:17" x14ac:dyDescent="0.25">
      <c r="I497" s="3"/>
    </row>
    <row r="498" spans="5:17" x14ac:dyDescent="0.25">
      <c r="I498" s="3"/>
    </row>
    <row r="499" spans="5:17" x14ac:dyDescent="0.25">
      <c r="I499" s="3"/>
    </row>
    <row r="500" spans="5:17" x14ac:dyDescent="0.25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2" spans="5:17" x14ac:dyDescent="0.25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5:17" x14ac:dyDescent="0.25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5:17" ht="16.7" customHeight="1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5:17" ht="16.7" customHeight="1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5:17" ht="16.7" customHeight="1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5:17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5:17" ht="16.7" customHeight="1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5:17" x14ac:dyDescent="0.25">
      <c r="I509" s="3"/>
    </row>
    <row r="510" spans="5:17" x14ac:dyDescent="0.25">
      <c r="I510" s="3"/>
    </row>
    <row r="511" spans="5:17" x14ac:dyDescent="0.25"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5:17" x14ac:dyDescent="0.25"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5:17" x14ac:dyDescent="0.25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5:17" x14ac:dyDescent="0.25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5:17" x14ac:dyDescent="0.25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5:17" x14ac:dyDescent="0.25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5:17" x14ac:dyDescent="0.25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5:17" x14ac:dyDescent="0.25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21" spans="5:17" ht="16.7" customHeight="1" x14ac:dyDescent="0.25"/>
    <row r="522" spans="5:17" ht="16.7" customHeight="1" x14ac:dyDescent="0.25"/>
    <row r="527" spans="5:17" ht="16.7" customHeight="1" x14ac:dyDescent="0.25"/>
    <row r="528" spans="5:17" ht="16.7" customHeight="1" x14ac:dyDescent="0.25"/>
    <row r="531" spans="6:18" x14ac:dyDescent="0.25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6:18" x14ac:dyDescent="0.25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6:18" x14ac:dyDescent="0.25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6:18" x14ac:dyDescent="0.25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6:18" x14ac:dyDescent="0.25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41" spans="6:18" x14ac:dyDescent="0.25">
      <c r="F541" s="1"/>
      <c r="G541" s="1"/>
      <c r="H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6:18" x14ac:dyDescent="0.25">
      <c r="F546" s="1"/>
      <c r="G546" s="1"/>
      <c r="H546" s="1"/>
      <c r="J546" s="1"/>
      <c r="K546" s="1"/>
      <c r="L546" s="1"/>
      <c r="M546" s="1"/>
      <c r="N546" s="1"/>
      <c r="O546" s="1"/>
      <c r="P546" s="1"/>
      <c r="Q546" s="1"/>
    </row>
    <row r="547" spans="6:18" x14ac:dyDescent="0.25"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6:18" x14ac:dyDescent="0.25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50" spans="6:18" x14ac:dyDescent="0.25"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6:18" x14ac:dyDescent="0.25"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6:18" x14ac:dyDescent="0.25"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6:18" x14ac:dyDescent="0.25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6:18" x14ac:dyDescent="0.25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6:18" x14ac:dyDescent="0.25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6:18" x14ac:dyDescent="0.25">
      <c r="F558" s="1"/>
    </row>
    <row r="560" spans="6:18" x14ac:dyDescent="0.25">
      <c r="F560" s="1"/>
      <c r="G560" s="1"/>
      <c r="H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6:18" x14ac:dyDescent="0.25">
      <c r="F561" s="1"/>
      <c r="G561" s="1"/>
      <c r="H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6:18" x14ac:dyDescent="0.25">
      <c r="F562" s="1"/>
      <c r="G562" s="1"/>
      <c r="H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  <c r="G565" s="1"/>
      <c r="H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6:18" x14ac:dyDescent="0.25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6:18" x14ac:dyDescent="0.25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6:18" x14ac:dyDescent="0.25">
      <c r="F568" s="1"/>
    </row>
    <row r="570" spans="6:18" x14ac:dyDescent="0.25">
      <c r="F570" s="1"/>
      <c r="G570" s="1"/>
      <c r="H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6:18" x14ac:dyDescent="0.25">
      <c r="F571" s="1"/>
      <c r="G571" s="1"/>
      <c r="H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6:18" x14ac:dyDescent="0.25">
      <c r="F575" s="1"/>
      <c r="G575" s="1"/>
      <c r="H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6:18" x14ac:dyDescent="0.25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6:18" x14ac:dyDescent="0.25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6:18" x14ac:dyDescent="0.25">
      <c r="F578" s="1"/>
    </row>
    <row r="580" spans="6:18" x14ac:dyDescent="0.25">
      <c r="F580" s="1"/>
      <c r="G580" s="1"/>
      <c r="H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6:18" x14ac:dyDescent="0.25">
      <c r="F585" s="1"/>
      <c r="G585" s="1"/>
      <c r="H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6:18" x14ac:dyDescent="0.25"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9" spans="6:18" x14ac:dyDescent="0.25"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6:18" x14ac:dyDescent="0.25"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6:18" x14ac:dyDescent="0.25"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6:18" x14ac:dyDescent="0.25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6:18" x14ac:dyDescent="0.25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6:18" x14ac:dyDescent="0.25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6:18" x14ac:dyDescent="0.25">
      <c r="F597" s="1"/>
    </row>
    <row r="599" spans="6:18" x14ac:dyDescent="0.25">
      <c r="F599" s="1"/>
      <c r="G599" s="1"/>
      <c r="H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6:18" x14ac:dyDescent="0.25">
      <c r="F600" s="1"/>
      <c r="G600" s="1"/>
      <c r="H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6:18" x14ac:dyDescent="0.25">
      <c r="F601" s="1"/>
      <c r="G601" s="1"/>
      <c r="H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  <c r="G604" s="1"/>
      <c r="H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6:18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6:18" x14ac:dyDescent="0.25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6:18" x14ac:dyDescent="0.25">
      <c r="F607" s="1"/>
    </row>
    <row r="609" spans="6:18" x14ac:dyDescent="0.25">
      <c r="F609" s="1"/>
      <c r="G609" s="1"/>
      <c r="H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6:18" x14ac:dyDescent="0.25">
      <c r="F610" s="1"/>
      <c r="G610" s="1"/>
      <c r="H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6:18" x14ac:dyDescent="0.25">
      <c r="F614" s="1"/>
      <c r="G614" s="1"/>
      <c r="H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6:18" x14ac:dyDescent="0.25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6:18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6:18" x14ac:dyDescent="0.25">
      <c r="F617" s="1"/>
    </row>
    <row r="619" spans="6:18" x14ac:dyDescent="0.25">
      <c r="F619" s="1"/>
      <c r="G619" s="1"/>
      <c r="H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6:18" x14ac:dyDescent="0.25">
      <c r="F624" s="1"/>
      <c r="G624" s="1"/>
      <c r="H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6:18" x14ac:dyDescent="0.25"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8" spans="6:18" x14ac:dyDescent="0.25"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6:18" x14ac:dyDescent="0.25"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6:18" x14ac:dyDescent="0.25"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6:18" x14ac:dyDescent="0.25"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6:18" x14ac:dyDescent="0.25"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6:18" x14ac:dyDescent="0.25"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6:18" x14ac:dyDescent="0.25"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6:18" x14ac:dyDescent="0.25"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6:18" x14ac:dyDescent="0.25">
      <c r="F636" s="1"/>
    </row>
    <row r="638" spans="6:18" x14ac:dyDescent="0.25">
      <c r="F638" s="1"/>
      <c r="G638" s="1"/>
      <c r="H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6:18" x14ac:dyDescent="0.25">
      <c r="F639" s="1"/>
      <c r="G639" s="1"/>
      <c r="H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6:18" x14ac:dyDescent="0.25">
      <c r="F640" s="1"/>
      <c r="G640" s="1"/>
      <c r="H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6:18" x14ac:dyDescent="0.25">
      <c r="F641" s="1"/>
      <c r="G641" s="1"/>
      <c r="H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6:18" x14ac:dyDescent="0.25">
      <c r="F642" s="1"/>
      <c r="G642" s="1"/>
      <c r="H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6:18" x14ac:dyDescent="0.25">
      <c r="F643" s="1"/>
      <c r="G643" s="1"/>
      <c r="H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6:18" x14ac:dyDescent="0.25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6:18" x14ac:dyDescent="0.25"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6:18" x14ac:dyDescent="0.25">
      <c r="F646" s="1"/>
    </row>
    <row r="648" spans="6:18" x14ac:dyDescent="0.25">
      <c r="F648" s="1"/>
      <c r="G648" s="1"/>
      <c r="H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6:18" x14ac:dyDescent="0.25">
      <c r="F649" s="1"/>
      <c r="G649" s="1"/>
      <c r="H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6:18" x14ac:dyDescent="0.25">
      <c r="F650" s="1"/>
      <c r="G650" s="1"/>
      <c r="H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6:18" x14ac:dyDescent="0.25">
      <c r="F651" s="1"/>
      <c r="G651" s="1"/>
      <c r="H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6:18" x14ac:dyDescent="0.25">
      <c r="F652" s="1"/>
      <c r="G652" s="1"/>
      <c r="H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6:18" x14ac:dyDescent="0.25">
      <c r="F653" s="1"/>
      <c r="G653" s="1"/>
      <c r="H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6:18" x14ac:dyDescent="0.25"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6:18" x14ac:dyDescent="0.25"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6:18" x14ac:dyDescent="0.25">
      <c r="F656" s="1"/>
    </row>
    <row r="658" spans="6:18" x14ac:dyDescent="0.25">
      <c r="F658" s="1"/>
      <c r="G658" s="1"/>
      <c r="H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6:18" x14ac:dyDescent="0.25">
      <c r="F659" s="1"/>
      <c r="G659" s="1"/>
      <c r="H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6:18" x14ac:dyDescent="0.25">
      <c r="F660" s="1"/>
      <c r="G660" s="1"/>
      <c r="H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6:18" x14ac:dyDescent="0.25">
      <c r="F661" s="1"/>
      <c r="G661" s="1"/>
      <c r="H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6:18" x14ac:dyDescent="0.25">
      <c r="F662" s="1"/>
      <c r="G662" s="1"/>
      <c r="H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6:18" x14ac:dyDescent="0.25">
      <c r="F663" s="1"/>
      <c r="G663" s="1"/>
      <c r="H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6:18" x14ac:dyDescent="0.25"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7" spans="6:18" x14ac:dyDescent="0.25"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6:18" x14ac:dyDescent="0.25"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6:18" x14ac:dyDescent="0.25"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6:18" x14ac:dyDescent="0.25"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6:18" x14ac:dyDescent="0.25"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6:18" x14ac:dyDescent="0.25"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6:18" x14ac:dyDescent="0.25"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6:18" x14ac:dyDescent="0.25"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6:18" x14ac:dyDescent="0.25">
      <c r="F675" s="1"/>
    </row>
    <row r="677" spans="6:18" x14ac:dyDescent="0.25">
      <c r="F677" s="1"/>
      <c r="G677" s="1"/>
      <c r="H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6:18" x14ac:dyDescent="0.25">
      <c r="F678" s="1"/>
      <c r="G678" s="1"/>
      <c r="H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6:18" x14ac:dyDescent="0.25">
      <c r="F679" s="1"/>
      <c r="G679" s="1"/>
      <c r="H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6:18" x14ac:dyDescent="0.25">
      <c r="F680" s="1"/>
      <c r="G680" s="1"/>
      <c r="H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6:18" x14ac:dyDescent="0.25">
      <c r="F681" s="1"/>
      <c r="G681" s="1"/>
      <c r="H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6:18" x14ac:dyDescent="0.25">
      <c r="F682" s="1"/>
      <c r="G682" s="1"/>
      <c r="H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6:18" x14ac:dyDescent="0.25"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5" spans="6:18" x14ac:dyDescent="0.25"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9" spans="6:6" x14ac:dyDescent="0.25">
      <c r="F689" s="1"/>
    </row>
    <row r="697" spans="6:6" x14ac:dyDescent="0.25">
      <c r="F697" s="1"/>
    </row>
    <row r="704" spans="6:6" x14ac:dyDescent="0.25">
      <c r="F704" s="1"/>
    </row>
    <row r="707" spans="6:7" x14ac:dyDescent="0.25">
      <c r="F707" s="1"/>
    </row>
    <row r="708" spans="6:7" x14ac:dyDescent="0.25">
      <c r="F708" s="1"/>
    </row>
    <row r="711" spans="6:7" x14ac:dyDescent="0.25">
      <c r="F711" s="1"/>
    </row>
    <row r="712" spans="6:7" x14ac:dyDescent="0.25">
      <c r="F712" s="1"/>
      <c r="G712" s="1"/>
    </row>
    <row r="713" spans="6:7" x14ac:dyDescent="0.25">
      <c r="F713" s="1"/>
    </row>
    <row r="717" spans="6:7" ht="16.7" customHeight="1" x14ac:dyDescent="0.25"/>
    <row r="718" spans="6:7" ht="16.7" customHeight="1" x14ac:dyDescent="0.25"/>
    <row r="719" spans="6:7" ht="16.7" customHeight="1" x14ac:dyDescent="0.25"/>
    <row r="720" spans="6:7" ht="16.7" customHeight="1" x14ac:dyDescent="0.25"/>
    <row r="721" spans="9:9" ht="16.7" customHeight="1" x14ac:dyDescent="0.25"/>
    <row r="728" spans="9:9" x14ac:dyDescent="0.25">
      <c r="I728" s="3"/>
    </row>
    <row r="729" spans="9:9" x14ac:dyDescent="0.25">
      <c r="I729" s="3"/>
    </row>
    <row r="730" spans="9:9" x14ac:dyDescent="0.25">
      <c r="I730" s="3"/>
    </row>
    <row r="731" spans="9:9" x14ac:dyDescent="0.25">
      <c r="I731" s="3"/>
    </row>
    <row r="732" spans="9:9" x14ac:dyDescent="0.25">
      <c r="I732" s="3"/>
    </row>
    <row r="733" spans="9:9" x14ac:dyDescent="0.25">
      <c r="I733" s="3"/>
    </row>
    <row r="734" spans="9:9" x14ac:dyDescent="0.25">
      <c r="I734" s="3"/>
    </row>
    <row r="735" spans="9:9" x14ac:dyDescent="0.25">
      <c r="I735" s="3"/>
    </row>
    <row r="736" spans="9:9" x14ac:dyDescent="0.25">
      <c r="I736" s="3"/>
    </row>
    <row r="737" spans="5:17" x14ac:dyDescent="0.25">
      <c r="I737" s="3"/>
    </row>
    <row r="738" spans="5:17" x14ac:dyDescent="0.25">
      <c r="I738" s="3"/>
    </row>
    <row r="739" spans="5:17" x14ac:dyDescent="0.25">
      <c r="I739" s="3"/>
    </row>
    <row r="740" spans="5:17" x14ac:dyDescent="0.25">
      <c r="I740" s="3"/>
    </row>
    <row r="741" spans="5:17" x14ac:dyDescent="0.25">
      <c r="I741" s="3"/>
    </row>
    <row r="742" spans="5:17" x14ac:dyDescent="0.25">
      <c r="I742" s="3"/>
    </row>
    <row r="743" spans="5:17" x14ac:dyDescent="0.25">
      <c r="I743" s="3"/>
    </row>
    <row r="744" spans="5:17" x14ac:dyDescent="0.25">
      <c r="I744" s="3"/>
    </row>
    <row r="745" spans="5:17" x14ac:dyDescent="0.25">
      <c r="I745" s="3"/>
    </row>
    <row r="746" spans="5:17" x14ac:dyDescent="0.25">
      <c r="I746" s="3"/>
    </row>
    <row r="747" spans="5:17" x14ac:dyDescent="0.25">
      <c r="I747" s="3"/>
    </row>
    <row r="748" spans="5:17" x14ac:dyDescent="0.25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50" spans="5:17" x14ac:dyDescent="0.25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5:17" x14ac:dyDescent="0.25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5:17" ht="16.7" customHeight="1" x14ac:dyDescent="0.25"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5:17" ht="16.7" customHeight="1" x14ac:dyDescent="0.25"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5:17" ht="16.7" customHeight="1" x14ac:dyDescent="0.25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5:17" x14ac:dyDescent="0.25"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5:17" ht="16.7" customHeight="1" x14ac:dyDescent="0.25"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5:17" x14ac:dyDescent="0.25">
      <c r="I757" s="3"/>
    </row>
    <row r="758" spans="5:17" x14ac:dyDescent="0.25">
      <c r="I758" s="3"/>
    </row>
    <row r="759" spans="5:17" x14ac:dyDescent="0.25"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5:17" x14ac:dyDescent="0.25"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5:17" x14ac:dyDescent="0.25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5:17" x14ac:dyDescent="0.25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5:17" x14ac:dyDescent="0.25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5:17" x14ac:dyDescent="0.25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5:17" x14ac:dyDescent="0.25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5:17" x14ac:dyDescent="0.25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8" spans="5:17" x14ac:dyDescent="0.25">
      <c r="I768" s="3"/>
    </row>
    <row r="769" spans="6:18" ht="16.7" customHeight="1" x14ac:dyDescent="0.25"/>
    <row r="770" spans="6:18" ht="16.7" customHeight="1" x14ac:dyDescent="0.25"/>
    <row r="775" spans="6:18" ht="16.7" customHeight="1" x14ac:dyDescent="0.25"/>
    <row r="776" spans="6:18" ht="16.7" customHeight="1" x14ac:dyDescent="0.25"/>
    <row r="778" spans="6:18" x14ac:dyDescent="0.25"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6:18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6:18" x14ac:dyDescent="0.25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6:18" x14ac:dyDescent="0.25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6:18" x14ac:dyDescent="0.25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6:18" x14ac:dyDescent="0.25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6:18" x14ac:dyDescent="0.25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6:18" x14ac:dyDescent="0.25"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8" spans="6:18" x14ac:dyDescent="0.25">
      <c r="F788" s="1"/>
      <c r="G788" s="1"/>
      <c r="H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6:18" x14ac:dyDescent="0.25">
      <c r="F789" s="1"/>
      <c r="G789" s="1"/>
      <c r="H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6:18" x14ac:dyDescent="0.25">
      <c r="F790" s="1"/>
      <c r="G790" s="1"/>
      <c r="H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6:18" x14ac:dyDescent="0.25">
      <c r="F791" s="1"/>
      <c r="G791" s="1"/>
      <c r="H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6:18" x14ac:dyDescent="0.25">
      <c r="F792" s="1"/>
      <c r="G792" s="1"/>
      <c r="H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6:18" x14ac:dyDescent="0.25">
      <c r="F793" s="1"/>
      <c r="G793" s="1"/>
      <c r="H793" s="1"/>
      <c r="J793" s="1"/>
      <c r="K793" s="1"/>
      <c r="L793" s="1"/>
      <c r="M793" s="1"/>
      <c r="N793" s="1"/>
      <c r="O793" s="1"/>
      <c r="P793" s="1"/>
      <c r="Q793" s="1"/>
    </row>
    <row r="794" spans="6:18" x14ac:dyDescent="0.25"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6:18" x14ac:dyDescent="0.25"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7" spans="6:18" x14ac:dyDescent="0.25"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6:18" x14ac:dyDescent="0.25"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6:18" x14ac:dyDescent="0.25"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6:18" x14ac:dyDescent="0.25"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6:18" x14ac:dyDescent="0.25"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6:18" x14ac:dyDescent="0.25"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6:18" x14ac:dyDescent="0.25"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6:18" x14ac:dyDescent="0.25"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6:18" x14ac:dyDescent="0.25">
      <c r="F805" s="1"/>
    </row>
    <row r="807" spans="6:18" x14ac:dyDescent="0.25">
      <c r="F807" s="1"/>
      <c r="G807" s="1"/>
      <c r="H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6:18" x14ac:dyDescent="0.25">
      <c r="F808" s="1"/>
      <c r="G808" s="1"/>
      <c r="H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6:18" x14ac:dyDescent="0.25">
      <c r="F809" s="1"/>
      <c r="G809" s="1"/>
      <c r="H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6:18" x14ac:dyDescent="0.25">
      <c r="F810" s="1"/>
      <c r="G810" s="1"/>
      <c r="H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6:18" x14ac:dyDescent="0.25">
      <c r="F811" s="1"/>
      <c r="G811" s="1"/>
      <c r="H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6:18" x14ac:dyDescent="0.25">
      <c r="F812" s="1"/>
      <c r="G812" s="1"/>
      <c r="H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6:18" x14ac:dyDescent="0.25"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6:18" x14ac:dyDescent="0.25"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6:18" x14ac:dyDescent="0.25">
      <c r="F815" s="1"/>
    </row>
    <row r="817" spans="6:18" x14ac:dyDescent="0.25">
      <c r="F817" s="1"/>
      <c r="G817" s="1"/>
      <c r="H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6:18" x14ac:dyDescent="0.25">
      <c r="F818" s="1"/>
      <c r="G818" s="1"/>
      <c r="H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6:18" x14ac:dyDescent="0.25">
      <c r="F819" s="1"/>
      <c r="G819" s="1"/>
      <c r="H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6:18" x14ac:dyDescent="0.25">
      <c r="F820" s="1"/>
      <c r="G820" s="1"/>
      <c r="H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6:18" x14ac:dyDescent="0.25">
      <c r="F821" s="1"/>
      <c r="G821" s="1"/>
      <c r="H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6:18" x14ac:dyDescent="0.25">
      <c r="F822" s="1"/>
      <c r="G822" s="1"/>
      <c r="H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6:18" x14ac:dyDescent="0.25"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6:18" x14ac:dyDescent="0.25"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6:18" x14ac:dyDescent="0.25">
      <c r="F825" s="1"/>
    </row>
    <row r="827" spans="6:18" x14ac:dyDescent="0.25">
      <c r="F827" s="1"/>
      <c r="G827" s="1"/>
      <c r="H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6:18" x14ac:dyDescent="0.25">
      <c r="F828" s="1"/>
      <c r="G828" s="1"/>
      <c r="H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6:18" x14ac:dyDescent="0.25">
      <c r="F829" s="1"/>
      <c r="G829" s="1"/>
      <c r="H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6:18" x14ac:dyDescent="0.25">
      <c r="F830" s="1"/>
      <c r="G830" s="1"/>
      <c r="H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6:18" x14ac:dyDescent="0.25">
      <c r="F831" s="1"/>
      <c r="G831" s="1"/>
      <c r="H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6:18" x14ac:dyDescent="0.25">
      <c r="F832" s="1"/>
      <c r="G832" s="1"/>
      <c r="H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6:18" x14ac:dyDescent="0.25"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6" spans="6:18" x14ac:dyDescent="0.25"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6:18" x14ac:dyDescent="0.25"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6:18" x14ac:dyDescent="0.25"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6:18" x14ac:dyDescent="0.25"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6:18" x14ac:dyDescent="0.25"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6:18" x14ac:dyDescent="0.25"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6:18" x14ac:dyDescent="0.25"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6:18" x14ac:dyDescent="0.25"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6:18" x14ac:dyDescent="0.25">
      <c r="F844" s="1"/>
    </row>
    <row r="846" spans="6:18" x14ac:dyDescent="0.25">
      <c r="F846" s="1"/>
      <c r="G846" s="1"/>
      <c r="H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6:18" x14ac:dyDescent="0.25">
      <c r="F847" s="1"/>
      <c r="G847" s="1"/>
      <c r="H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6:18" x14ac:dyDescent="0.25">
      <c r="F848" s="1"/>
      <c r="G848" s="1"/>
      <c r="H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6:18" x14ac:dyDescent="0.25">
      <c r="F849" s="1"/>
      <c r="G849" s="1"/>
      <c r="H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6:18" x14ac:dyDescent="0.25">
      <c r="F850" s="1"/>
      <c r="G850" s="1"/>
      <c r="H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6:18" x14ac:dyDescent="0.25">
      <c r="F851" s="1"/>
      <c r="G851" s="1"/>
      <c r="H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6:18" x14ac:dyDescent="0.25"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6:18" x14ac:dyDescent="0.25"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6:18" x14ac:dyDescent="0.25">
      <c r="F854" s="1"/>
    </row>
    <row r="856" spans="6:18" x14ac:dyDescent="0.25">
      <c r="F856" s="1"/>
      <c r="G856" s="1"/>
      <c r="H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6:18" x14ac:dyDescent="0.25">
      <c r="F857" s="1"/>
      <c r="G857" s="1"/>
      <c r="H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6:18" x14ac:dyDescent="0.25">
      <c r="F858" s="1"/>
      <c r="G858" s="1"/>
      <c r="H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6:18" x14ac:dyDescent="0.25">
      <c r="F859" s="1"/>
      <c r="G859" s="1"/>
      <c r="H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6:18" x14ac:dyDescent="0.25">
      <c r="F860" s="1"/>
      <c r="G860" s="1"/>
      <c r="H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6:18" x14ac:dyDescent="0.25">
      <c r="F861" s="1"/>
      <c r="G861" s="1"/>
      <c r="H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6:18" x14ac:dyDescent="0.25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6:18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6:18" x14ac:dyDescent="0.25">
      <c r="F864" s="1"/>
    </row>
    <row r="866" spans="6:18" x14ac:dyDescent="0.25">
      <c r="F866" s="1"/>
      <c r="G866" s="1"/>
      <c r="H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6:18" x14ac:dyDescent="0.25">
      <c r="F867" s="1"/>
      <c r="G867" s="1"/>
      <c r="H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6:18" x14ac:dyDescent="0.25">
      <c r="F868" s="1"/>
      <c r="G868" s="1"/>
      <c r="H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6:18" x14ac:dyDescent="0.25">
      <c r="F869" s="1"/>
      <c r="G869" s="1"/>
      <c r="H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6:18" x14ac:dyDescent="0.25">
      <c r="F870" s="1"/>
      <c r="G870" s="1"/>
      <c r="H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6:18" x14ac:dyDescent="0.25">
      <c r="F871" s="1"/>
      <c r="G871" s="1"/>
      <c r="H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6:18" x14ac:dyDescent="0.25"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5" spans="6:18" x14ac:dyDescent="0.25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6:18" x14ac:dyDescent="0.25"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6:18" x14ac:dyDescent="0.25"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6:18" x14ac:dyDescent="0.25"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6:18" x14ac:dyDescent="0.25"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6:18" x14ac:dyDescent="0.25"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6:18" x14ac:dyDescent="0.25"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6:18" x14ac:dyDescent="0.25"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6:18" x14ac:dyDescent="0.25">
      <c r="F883" s="1"/>
    </row>
    <row r="885" spans="6:18" x14ac:dyDescent="0.25">
      <c r="F885" s="1"/>
      <c r="G885" s="1"/>
      <c r="H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6:18" x14ac:dyDescent="0.25">
      <c r="F886" s="1"/>
      <c r="G886" s="1"/>
      <c r="H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6:18" x14ac:dyDescent="0.25">
      <c r="F887" s="1"/>
      <c r="G887" s="1"/>
      <c r="H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6:18" x14ac:dyDescent="0.25">
      <c r="F888" s="1"/>
      <c r="G888" s="1"/>
      <c r="H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6:18" x14ac:dyDescent="0.25">
      <c r="F889" s="1"/>
      <c r="G889" s="1"/>
      <c r="H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6:18" x14ac:dyDescent="0.25">
      <c r="F890" s="1"/>
      <c r="G890" s="1"/>
      <c r="H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6:18" x14ac:dyDescent="0.25"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6:18" x14ac:dyDescent="0.25"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6:18" x14ac:dyDescent="0.25">
      <c r="F893" s="1"/>
    </row>
    <row r="895" spans="6:18" x14ac:dyDescent="0.25">
      <c r="F895" s="1"/>
      <c r="G895" s="1"/>
      <c r="H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6:18" x14ac:dyDescent="0.25">
      <c r="F896" s="1"/>
      <c r="G896" s="1"/>
      <c r="H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6:18" x14ac:dyDescent="0.25">
      <c r="F897" s="1"/>
      <c r="G897" s="1"/>
      <c r="H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6:18" x14ac:dyDescent="0.25">
      <c r="F898" s="1"/>
      <c r="G898" s="1"/>
      <c r="H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6:18" x14ac:dyDescent="0.25">
      <c r="F899" s="1"/>
      <c r="G899" s="1"/>
      <c r="H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6:18" x14ac:dyDescent="0.25">
      <c r="F900" s="1"/>
      <c r="G900" s="1"/>
      <c r="H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6:18" x14ac:dyDescent="0.25"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6:18" x14ac:dyDescent="0.25"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6:18" x14ac:dyDescent="0.25">
      <c r="F903" s="1"/>
    </row>
    <row r="905" spans="6:18" x14ac:dyDescent="0.25">
      <c r="F905" s="1"/>
      <c r="G905" s="1"/>
      <c r="H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6:18" x14ac:dyDescent="0.25">
      <c r="F906" s="1"/>
      <c r="G906" s="1"/>
      <c r="H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6:18" x14ac:dyDescent="0.25">
      <c r="F907" s="1"/>
      <c r="G907" s="1"/>
      <c r="H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6:18" x14ac:dyDescent="0.25">
      <c r="F908" s="1"/>
      <c r="G908" s="1"/>
      <c r="H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6:18" x14ac:dyDescent="0.25">
      <c r="F909" s="1"/>
      <c r="G909" s="1"/>
      <c r="H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6:18" x14ac:dyDescent="0.25">
      <c r="F910" s="1"/>
      <c r="G910" s="1"/>
      <c r="H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6:18" x14ac:dyDescent="0.25"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4" spans="6:18" x14ac:dyDescent="0.25"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6:18" x14ac:dyDescent="0.25"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6:18" x14ac:dyDescent="0.25"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6:18" x14ac:dyDescent="0.25"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6:18" x14ac:dyDescent="0.25"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6:18" x14ac:dyDescent="0.25"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6:18" x14ac:dyDescent="0.25"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6:18" x14ac:dyDescent="0.25"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6:18" x14ac:dyDescent="0.25">
      <c r="F922" s="1"/>
    </row>
    <row r="924" spans="6:18" x14ac:dyDescent="0.25">
      <c r="F924" s="1"/>
      <c r="G924" s="1"/>
      <c r="H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6:18" x14ac:dyDescent="0.25">
      <c r="F925" s="1"/>
      <c r="G925" s="1"/>
      <c r="H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6:18" x14ac:dyDescent="0.25">
      <c r="F926" s="1"/>
      <c r="G926" s="1"/>
      <c r="H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6:18" x14ac:dyDescent="0.25">
      <c r="F927" s="1"/>
      <c r="G927" s="1"/>
      <c r="H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6:18" x14ac:dyDescent="0.25">
      <c r="F928" s="1"/>
      <c r="G928" s="1"/>
      <c r="H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6:18" x14ac:dyDescent="0.25">
      <c r="F929" s="1"/>
      <c r="G929" s="1"/>
      <c r="H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6:18" x14ac:dyDescent="0.25"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2" spans="6:18" x14ac:dyDescent="0.25"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6" spans="6:18" x14ac:dyDescent="0.25">
      <c r="F936" s="1"/>
    </row>
    <row r="944" spans="6:18" x14ac:dyDescent="0.25">
      <c r="F944" s="1"/>
    </row>
    <row r="951" spans="6:7" x14ac:dyDescent="0.25">
      <c r="F951" s="1"/>
    </row>
    <row r="954" spans="6:7" x14ac:dyDescent="0.25">
      <c r="F954" s="1"/>
    </row>
    <row r="955" spans="6:7" x14ac:dyDescent="0.25">
      <c r="F955" s="1"/>
    </row>
    <row r="958" spans="6:7" x14ac:dyDescent="0.25">
      <c r="F958" s="1"/>
    </row>
    <row r="959" spans="6:7" x14ac:dyDescent="0.25">
      <c r="F959" s="1"/>
      <c r="G959" s="1"/>
    </row>
    <row r="960" spans="6:7" x14ac:dyDescent="0.25">
      <c r="F960" s="1"/>
    </row>
    <row r="965" spans="6:17" x14ac:dyDescent="0.25"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6:17" x14ac:dyDescent="0.25">
      <c r="F966" s="1"/>
    </row>
    <row r="968" spans="6:17" x14ac:dyDescent="0.25">
      <c r="F968" s="1"/>
      <c r="G968" s="1"/>
      <c r="H968" s="1"/>
      <c r="J968" s="1"/>
      <c r="K968" s="1"/>
      <c r="L968" s="1"/>
      <c r="M968" s="1"/>
      <c r="N968" s="1"/>
      <c r="O968" s="1"/>
      <c r="P968" s="1"/>
      <c r="Q968" s="1"/>
    </row>
    <row r="969" spans="6:17" x14ac:dyDescent="0.25">
      <c r="F969" s="1"/>
      <c r="G969" s="1"/>
      <c r="H969" s="1"/>
      <c r="J969" s="1"/>
      <c r="K969" s="1"/>
      <c r="L969" s="1"/>
      <c r="M969" s="1"/>
      <c r="N969" s="1"/>
      <c r="O969" s="1"/>
      <c r="P969" s="1"/>
      <c r="Q969" s="1"/>
    </row>
    <row r="970" spans="6:17" x14ac:dyDescent="0.25">
      <c r="F970" s="1"/>
      <c r="G970" s="1"/>
      <c r="H970" s="1"/>
      <c r="J970" s="1"/>
      <c r="K970" s="1"/>
      <c r="L970" s="1"/>
      <c r="M970" s="1"/>
      <c r="N970" s="1"/>
      <c r="O970" s="1"/>
      <c r="P970" s="1"/>
      <c r="Q970" s="1"/>
    </row>
    <row r="971" spans="6:17" x14ac:dyDescent="0.25">
      <c r="F971" s="1"/>
      <c r="G971" s="1"/>
      <c r="H971" s="1"/>
      <c r="J971" s="1"/>
      <c r="K971" s="1"/>
      <c r="L971" s="1"/>
      <c r="M971" s="1"/>
      <c r="N971" s="1"/>
      <c r="O971" s="1"/>
      <c r="P971" s="1"/>
      <c r="Q971" s="1"/>
    </row>
    <row r="972" spans="6:17" x14ac:dyDescent="0.25">
      <c r="F972" s="1"/>
      <c r="G972" s="1"/>
      <c r="H972" s="1"/>
      <c r="J972" s="1"/>
      <c r="K972" s="1"/>
      <c r="L972" s="1"/>
      <c r="M972" s="1"/>
      <c r="N972" s="1"/>
      <c r="O972" s="1"/>
      <c r="P972" s="1"/>
      <c r="Q972" s="1"/>
    </row>
    <row r="973" spans="6:17" x14ac:dyDescent="0.25">
      <c r="F973" s="1"/>
      <c r="G973" s="1"/>
      <c r="H973" s="1"/>
      <c r="J973" s="1"/>
      <c r="K973" s="1"/>
      <c r="L973" s="1"/>
      <c r="M973" s="1"/>
      <c r="N973" s="1"/>
      <c r="O973" s="1"/>
      <c r="P973" s="1"/>
      <c r="Q973" s="1"/>
    </row>
    <row r="974" spans="6:17" x14ac:dyDescent="0.25"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6:17" x14ac:dyDescent="0.25"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6:17" x14ac:dyDescent="0.25">
      <c r="F976" s="1"/>
    </row>
    <row r="978" spans="6:17" x14ac:dyDescent="0.25">
      <c r="F978" s="1"/>
      <c r="G978" s="1"/>
      <c r="H978" s="1"/>
      <c r="J978" s="1"/>
      <c r="K978" s="1"/>
      <c r="L978" s="1"/>
      <c r="M978" s="1"/>
      <c r="N978" s="1"/>
      <c r="O978" s="1"/>
      <c r="P978" s="1"/>
      <c r="Q978" s="1"/>
    </row>
    <row r="979" spans="6:17" x14ac:dyDescent="0.25">
      <c r="F979" s="1"/>
      <c r="G979" s="1"/>
      <c r="H979" s="1"/>
      <c r="J979" s="1"/>
      <c r="K979" s="1"/>
      <c r="L979" s="1"/>
      <c r="M979" s="1"/>
      <c r="N979" s="1"/>
      <c r="O979" s="1"/>
      <c r="P979" s="1"/>
      <c r="Q979" s="1"/>
    </row>
    <row r="980" spans="6:17" x14ac:dyDescent="0.25">
      <c r="F980" s="1"/>
      <c r="G980" s="1"/>
      <c r="H980" s="1"/>
      <c r="J980" s="1"/>
      <c r="K980" s="1"/>
      <c r="L980" s="1"/>
      <c r="M980" s="1"/>
      <c r="N980" s="1"/>
      <c r="O980" s="1"/>
      <c r="P980" s="1"/>
      <c r="Q980" s="1"/>
    </row>
    <row r="981" spans="6:17" x14ac:dyDescent="0.25">
      <c r="F981" s="1"/>
      <c r="G981" s="1"/>
      <c r="H981" s="1"/>
      <c r="J981" s="1"/>
      <c r="K981" s="1"/>
      <c r="L981" s="1"/>
      <c r="M981" s="1"/>
      <c r="N981" s="1"/>
      <c r="O981" s="1"/>
      <c r="P981" s="1"/>
      <c r="Q981" s="1"/>
    </row>
    <row r="982" spans="6:17" x14ac:dyDescent="0.25">
      <c r="F982" s="1"/>
      <c r="G982" s="1"/>
      <c r="H982" s="1"/>
      <c r="J982" s="1"/>
      <c r="K982" s="1"/>
      <c r="L982" s="1"/>
      <c r="M982" s="1"/>
      <c r="N982" s="1"/>
      <c r="O982" s="1"/>
      <c r="P982" s="1"/>
      <c r="Q982" s="1"/>
    </row>
    <row r="983" spans="6:17" x14ac:dyDescent="0.25">
      <c r="F983" s="1"/>
      <c r="G983" s="1"/>
      <c r="H983" s="1"/>
      <c r="J983" s="1"/>
      <c r="K983" s="1"/>
      <c r="L983" s="1"/>
      <c r="M983" s="1"/>
      <c r="N983" s="1"/>
      <c r="O983" s="1"/>
      <c r="P983" s="1"/>
      <c r="Q983" s="1"/>
    </row>
    <row r="984" spans="6:17" x14ac:dyDescent="0.25"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6:17" x14ac:dyDescent="0.25"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6:17" x14ac:dyDescent="0.25">
      <c r="F986" s="1"/>
    </row>
    <row r="988" spans="6:17" x14ac:dyDescent="0.25">
      <c r="F988" s="1"/>
      <c r="G988" s="1"/>
      <c r="H988" s="1"/>
      <c r="J988" s="1"/>
      <c r="K988" s="1"/>
      <c r="L988" s="1"/>
      <c r="M988" s="1"/>
      <c r="N988" s="1"/>
      <c r="O988" s="1"/>
      <c r="P988" s="1"/>
      <c r="Q988" s="1"/>
    </row>
    <row r="989" spans="6:17" x14ac:dyDescent="0.25">
      <c r="F989" s="1"/>
      <c r="G989" s="1"/>
      <c r="H989" s="1"/>
      <c r="J989" s="1"/>
      <c r="K989" s="1"/>
      <c r="L989" s="1"/>
      <c r="M989" s="1"/>
      <c r="N989" s="1"/>
      <c r="O989" s="1"/>
      <c r="P989" s="1"/>
      <c r="Q989" s="1"/>
    </row>
    <row r="990" spans="6:17" x14ac:dyDescent="0.25">
      <c r="F990" s="1"/>
      <c r="G990" s="1"/>
      <c r="H990" s="1"/>
      <c r="J990" s="1"/>
      <c r="K990" s="1"/>
      <c r="L990" s="1"/>
      <c r="M990" s="1"/>
      <c r="N990" s="1"/>
      <c r="O990" s="1"/>
      <c r="P990" s="1"/>
      <c r="Q990" s="1"/>
    </row>
    <row r="991" spans="6:17" x14ac:dyDescent="0.25">
      <c r="F991" s="1"/>
      <c r="G991" s="1"/>
      <c r="H991" s="1"/>
      <c r="J991" s="1"/>
      <c r="K991" s="1"/>
      <c r="L991" s="1"/>
      <c r="M991" s="1"/>
      <c r="N991" s="1"/>
      <c r="O991" s="1"/>
      <c r="P991" s="1"/>
      <c r="Q991" s="1"/>
    </row>
    <row r="992" spans="6:17" x14ac:dyDescent="0.25">
      <c r="F992" s="1"/>
      <c r="G992" s="1"/>
      <c r="H992" s="1"/>
      <c r="J992" s="1"/>
      <c r="K992" s="1"/>
      <c r="L992" s="1"/>
      <c r="M992" s="1"/>
      <c r="N992" s="1"/>
      <c r="O992" s="1"/>
      <c r="P992" s="1"/>
      <c r="Q992" s="1"/>
    </row>
    <row r="993" spans="6:17" x14ac:dyDescent="0.25">
      <c r="F993" s="1"/>
      <c r="G993" s="1"/>
      <c r="H993" s="1"/>
      <c r="J993" s="1"/>
      <c r="K993" s="1"/>
      <c r="L993" s="1"/>
      <c r="M993" s="1"/>
      <c r="N993" s="1"/>
      <c r="O993" s="1"/>
      <c r="P993" s="1"/>
      <c r="Q993" s="1"/>
    </row>
    <row r="994" spans="6:17" x14ac:dyDescent="0.25"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7" spans="6:17" x14ac:dyDescent="0.25"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6:17" x14ac:dyDescent="0.25"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6:17" x14ac:dyDescent="0.25"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6:17" x14ac:dyDescent="0.25"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6:17" x14ac:dyDescent="0.25"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6:17" x14ac:dyDescent="0.25"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6:17" x14ac:dyDescent="0.25"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6:17" x14ac:dyDescent="0.25"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6:17" x14ac:dyDescent="0.25">
      <c r="F1005" s="1"/>
    </row>
    <row r="1007" spans="6:17" x14ac:dyDescent="0.25">
      <c r="F1007" s="1"/>
      <c r="G1007" s="1"/>
      <c r="H1007" s="1"/>
      <c r="J1007" s="1"/>
      <c r="K1007" s="1"/>
      <c r="L1007" s="1"/>
      <c r="M1007" s="1"/>
      <c r="N1007" s="1"/>
      <c r="O1007" s="1"/>
      <c r="P1007" s="1"/>
      <c r="Q1007" s="1"/>
    </row>
    <row r="1008" spans="6:17" x14ac:dyDescent="0.25">
      <c r="F1008" s="1"/>
      <c r="G1008" s="1"/>
      <c r="H1008" s="1"/>
      <c r="J1008" s="1"/>
      <c r="K1008" s="1"/>
      <c r="L1008" s="1"/>
      <c r="M1008" s="1"/>
      <c r="N1008" s="1"/>
      <c r="O1008" s="1"/>
      <c r="P1008" s="1"/>
      <c r="Q1008" s="1"/>
    </row>
    <row r="1009" spans="6:17" x14ac:dyDescent="0.25">
      <c r="F1009" s="1"/>
      <c r="G1009" s="1"/>
      <c r="H1009" s="1"/>
      <c r="J1009" s="1"/>
      <c r="K1009" s="1"/>
      <c r="L1009" s="1"/>
      <c r="M1009" s="1"/>
      <c r="N1009" s="1"/>
      <c r="O1009" s="1"/>
      <c r="P1009" s="1"/>
      <c r="Q1009" s="1"/>
    </row>
    <row r="1010" spans="6:17" x14ac:dyDescent="0.25">
      <c r="F1010" s="1"/>
      <c r="G1010" s="1"/>
      <c r="H1010" s="1"/>
      <c r="J1010" s="1"/>
      <c r="K1010" s="1"/>
      <c r="L1010" s="1"/>
      <c r="M1010" s="1"/>
      <c r="N1010" s="1"/>
      <c r="O1010" s="1"/>
      <c r="P1010" s="1"/>
      <c r="Q1010" s="1"/>
    </row>
    <row r="1011" spans="6:17" x14ac:dyDescent="0.25">
      <c r="F1011" s="1"/>
      <c r="G1011" s="1"/>
      <c r="H1011" s="1"/>
      <c r="J1011" s="1"/>
      <c r="K1011" s="1"/>
      <c r="L1011" s="1"/>
      <c r="M1011" s="1"/>
      <c r="N1011" s="1"/>
      <c r="O1011" s="1"/>
      <c r="P1011" s="1"/>
      <c r="Q1011" s="1"/>
    </row>
    <row r="1012" spans="6:17" x14ac:dyDescent="0.25">
      <c r="F1012" s="1"/>
      <c r="G1012" s="1"/>
      <c r="H1012" s="1"/>
      <c r="J1012" s="1"/>
      <c r="K1012" s="1"/>
      <c r="L1012" s="1"/>
      <c r="M1012" s="1"/>
      <c r="N1012" s="1"/>
      <c r="O1012" s="1"/>
      <c r="P1012" s="1"/>
      <c r="Q1012" s="1"/>
    </row>
    <row r="1013" spans="6:17" x14ac:dyDescent="0.25"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6:17" x14ac:dyDescent="0.25"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</row>
    <row r="1015" spans="6:17" x14ac:dyDescent="0.25">
      <c r="F1015" s="1"/>
    </row>
    <row r="1017" spans="6:17" x14ac:dyDescent="0.25">
      <c r="F1017" s="1"/>
      <c r="G1017" s="1"/>
      <c r="H1017" s="1"/>
      <c r="J1017" s="1"/>
      <c r="K1017" s="1"/>
      <c r="L1017" s="1"/>
      <c r="M1017" s="1"/>
      <c r="N1017" s="1"/>
      <c r="O1017" s="1"/>
      <c r="P1017" s="1"/>
      <c r="Q1017" s="1"/>
    </row>
    <row r="1018" spans="6:17" x14ac:dyDescent="0.25">
      <c r="F1018" s="1"/>
      <c r="G1018" s="1"/>
      <c r="H1018" s="1"/>
      <c r="J1018" s="1"/>
      <c r="K1018" s="1"/>
      <c r="L1018" s="1"/>
      <c r="M1018" s="1"/>
      <c r="N1018" s="1"/>
      <c r="O1018" s="1"/>
      <c r="P1018" s="1"/>
      <c r="Q1018" s="1"/>
    </row>
    <row r="1019" spans="6:17" x14ac:dyDescent="0.25">
      <c r="F1019" s="1"/>
      <c r="G1019" s="1"/>
      <c r="H1019" s="1"/>
      <c r="J1019" s="1"/>
      <c r="K1019" s="1"/>
      <c r="L1019" s="1"/>
      <c r="M1019" s="1"/>
      <c r="N1019" s="1"/>
      <c r="O1019" s="1"/>
      <c r="P1019" s="1"/>
      <c r="Q1019" s="1"/>
    </row>
    <row r="1020" spans="6:17" x14ac:dyDescent="0.25">
      <c r="F1020" s="1"/>
      <c r="G1020" s="1"/>
      <c r="H1020" s="1"/>
      <c r="J1020" s="1"/>
      <c r="K1020" s="1"/>
      <c r="L1020" s="1"/>
      <c r="M1020" s="1"/>
      <c r="N1020" s="1"/>
      <c r="O1020" s="1"/>
      <c r="P1020" s="1"/>
      <c r="Q1020" s="1"/>
    </row>
    <row r="1021" spans="6:17" x14ac:dyDescent="0.25">
      <c r="F1021" s="1"/>
      <c r="G1021" s="1"/>
      <c r="H1021" s="1"/>
      <c r="J1021" s="1"/>
      <c r="K1021" s="1"/>
      <c r="L1021" s="1"/>
      <c r="M1021" s="1"/>
      <c r="N1021" s="1"/>
      <c r="O1021" s="1"/>
      <c r="P1021" s="1"/>
      <c r="Q1021" s="1"/>
    </row>
    <row r="1022" spans="6:17" x14ac:dyDescent="0.25">
      <c r="F1022" s="1"/>
      <c r="G1022" s="1"/>
      <c r="H1022" s="1"/>
      <c r="J1022" s="1"/>
      <c r="K1022" s="1"/>
      <c r="L1022" s="1"/>
      <c r="M1022" s="1"/>
      <c r="N1022" s="1"/>
      <c r="O1022" s="1"/>
      <c r="P1022" s="1"/>
      <c r="Q1022" s="1"/>
    </row>
    <row r="1023" spans="6:17" x14ac:dyDescent="0.25"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6:17" x14ac:dyDescent="0.25"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</row>
    <row r="1025" spans="6:17" x14ac:dyDescent="0.25">
      <c r="F1025" s="1"/>
    </row>
    <row r="1027" spans="6:17" x14ac:dyDescent="0.25">
      <c r="F1027" s="1"/>
      <c r="G1027" s="1"/>
      <c r="H1027" s="1"/>
      <c r="J1027" s="1"/>
      <c r="K1027" s="1"/>
      <c r="L1027" s="1"/>
      <c r="M1027" s="1"/>
      <c r="N1027" s="1"/>
      <c r="O1027" s="1"/>
      <c r="P1027" s="1"/>
      <c r="Q1027" s="1"/>
    </row>
    <row r="1028" spans="6:17" x14ac:dyDescent="0.25">
      <c r="F1028" s="1"/>
      <c r="G1028" s="1"/>
      <c r="H1028" s="1"/>
      <c r="J1028" s="1"/>
      <c r="K1028" s="1"/>
      <c r="L1028" s="1"/>
      <c r="M1028" s="1"/>
      <c r="N1028" s="1"/>
      <c r="O1028" s="1"/>
      <c r="P1028" s="1"/>
      <c r="Q1028" s="1"/>
    </row>
    <row r="1029" spans="6:17" x14ac:dyDescent="0.25">
      <c r="F1029" s="1"/>
      <c r="G1029" s="1"/>
      <c r="H1029" s="1"/>
      <c r="J1029" s="1"/>
      <c r="K1029" s="1"/>
      <c r="L1029" s="1"/>
      <c r="M1029" s="1"/>
      <c r="N1029" s="1"/>
      <c r="O1029" s="1"/>
      <c r="P1029" s="1"/>
      <c r="Q1029" s="1"/>
    </row>
    <row r="1030" spans="6:17" x14ac:dyDescent="0.25">
      <c r="F1030" s="1"/>
      <c r="G1030" s="1"/>
      <c r="H1030" s="1"/>
      <c r="J1030" s="1"/>
      <c r="K1030" s="1"/>
      <c r="L1030" s="1"/>
      <c r="M1030" s="1"/>
      <c r="N1030" s="1"/>
      <c r="O1030" s="1"/>
      <c r="P1030" s="1"/>
      <c r="Q1030" s="1"/>
    </row>
    <row r="1031" spans="6:17" x14ac:dyDescent="0.25">
      <c r="F1031" s="1"/>
      <c r="G1031" s="1"/>
      <c r="H1031" s="1"/>
      <c r="J1031" s="1"/>
      <c r="K1031" s="1"/>
      <c r="L1031" s="1"/>
      <c r="M1031" s="1"/>
      <c r="N1031" s="1"/>
      <c r="O1031" s="1"/>
      <c r="P1031" s="1"/>
      <c r="Q1031" s="1"/>
    </row>
    <row r="1032" spans="6:17" x14ac:dyDescent="0.25">
      <c r="F1032" s="1"/>
      <c r="G1032" s="1"/>
      <c r="H1032" s="1"/>
      <c r="J1032" s="1"/>
      <c r="K1032" s="1"/>
      <c r="L1032" s="1"/>
      <c r="M1032" s="1"/>
      <c r="N1032" s="1"/>
      <c r="O1032" s="1"/>
      <c r="P1032" s="1"/>
      <c r="Q1032" s="1"/>
    </row>
    <row r="1033" spans="6:17" x14ac:dyDescent="0.25"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6" spans="6:17" x14ac:dyDescent="0.25"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6:17" x14ac:dyDescent="0.25"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6:17" x14ac:dyDescent="0.25"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6:17" x14ac:dyDescent="0.25"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6:17" x14ac:dyDescent="0.25"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6:17" x14ac:dyDescent="0.25"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6:17" x14ac:dyDescent="0.25"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6:17" x14ac:dyDescent="0.25"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</row>
    <row r="1044" spans="6:17" x14ac:dyDescent="0.25">
      <c r="F1044" s="1"/>
    </row>
    <row r="1046" spans="6:17" x14ac:dyDescent="0.25">
      <c r="F1046" s="1"/>
      <c r="G1046" s="1"/>
      <c r="H1046" s="1"/>
      <c r="J1046" s="1"/>
      <c r="K1046" s="1"/>
      <c r="L1046" s="1"/>
      <c r="M1046" s="1"/>
      <c r="N1046" s="1"/>
      <c r="O1046" s="1"/>
      <c r="P1046" s="1"/>
      <c r="Q1046" s="1"/>
    </row>
    <row r="1047" spans="6:17" x14ac:dyDescent="0.25">
      <c r="F1047" s="1"/>
      <c r="G1047" s="1"/>
      <c r="H1047" s="1"/>
      <c r="J1047" s="1"/>
      <c r="K1047" s="1"/>
      <c r="L1047" s="1"/>
      <c r="M1047" s="1"/>
      <c r="N1047" s="1"/>
      <c r="O1047" s="1"/>
      <c r="P1047" s="1"/>
      <c r="Q1047" s="1"/>
    </row>
    <row r="1048" spans="6:17" x14ac:dyDescent="0.25">
      <c r="F1048" s="1"/>
      <c r="G1048" s="1"/>
      <c r="H1048" s="1"/>
      <c r="J1048" s="1"/>
      <c r="K1048" s="1"/>
      <c r="L1048" s="1"/>
      <c r="M1048" s="1"/>
      <c r="N1048" s="1"/>
      <c r="O1048" s="1"/>
      <c r="P1048" s="1"/>
      <c r="Q1048" s="1"/>
    </row>
    <row r="1049" spans="6:17" x14ac:dyDescent="0.25">
      <c r="F1049" s="1"/>
      <c r="G1049" s="1"/>
      <c r="H1049" s="1"/>
      <c r="J1049" s="1"/>
      <c r="K1049" s="1"/>
      <c r="L1049" s="1"/>
      <c r="M1049" s="1"/>
      <c r="N1049" s="1"/>
      <c r="O1049" s="1"/>
      <c r="P1049" s="1"/>
      <c r="Q1049" s="1"/>
    </row>
    <row r="1050" spans="6:17" x14ac:dyDescent="0.25">
      <c r="F1050" s="1"/>
      <c r="G1050" s="1"/>
      <c r="H1050" s="1"/>
      <c r="J1050" s="1"/>
      <c r="K1050" s="1"/>
      <c r="L1050" s="1"/>
      <c r="M1050" s="1"/>
      <c r="N1050" s="1"/>
      <c r="O1050" s="1"/>
      <c r="P1050" s="1"/>
      <c r="Q1050" s="1"/>
    </row>
    <row r="1051" spans="6:17" x14ac:dyDescent="0.25">
      <c r="F1051" s="1"/>
      <c r="G1051" s="1"/>
      <c r="H1051" s="1"/>
      <c r="J1051" s="1"/>
      <c r="K1051" s="1"/>
      <c r="L1051" s="1"/>
      <c r="M1051" s="1"/>
      <c r="N1051" s="1"/>
      <c r="O1051" s="1"/>
      <c r="P1051" s="1"/>
      <c r="Q1051" s="1"/>
    </row>
    <row r="1052" spans="6:17" x14ac:dyDescent="0.25"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4" spans="6:17" x14ac:dyDescent="0.25"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</row>
    <row r="1058" spans="6:6" x14ac:dyDescent="0.25">
      <c r="F1058" s="1"/>
    </row>
    <row r="1066" spans="6:6" x14ac:dyDescent="0.25">
      <c r="F1066" s="1"/>
    </row>
    <row r="1073" spans="6:16" x14ac:dyDescent="0.25">
      <c r="F1073" s="1"/>
    </row>
    <row r="1076" spans="6:16" x14ac:dyDescent="0.25">
      <c r="F1076" s="1"/>
    </row>
    <row r="1077" spans="6:16" x14ac:dyDescent="0.25">
      <c r="F1077" s="1"/>
    </row>
    <row r="1080" spans="6:16" x14ac:dyDescent="0.25">
      <c r="F1080" s="1"/>
    </row>
    <row r="1081" spans="6:16" x14ac:dyDescent="0.25">
      <c r="F1081" s="1"/>
      <c r="G1081" s="1"/>
    </row>
    <row r="1082" spans="6:16" x14ac:dyDescent="0.25">
      <c r="F1082" s="1"/>
    </row>
    <row r="1085" spans="6:16" x14ac:dyDescent="0.25"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spans="6:16" x14ac:dyDescent="0.25"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</row>
    <row r="1087" spans="6:16" x14ac:dyDescent="0.25"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</row>
    <row r="1133" spans="5:16" x14ac:dyDescent="0.25"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</row>
    <row r="1134" spans="5:16" x14ac:dyDescent="0.25"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</row>
    <row r="1136" spans="5:16" x14ac:dyDescent="0.25"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</row>
    <row r="1137" spans="5:16" x14ac:dyDescent="0.25"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</row>
    <row r="1138" spans="5:16" x14ac:dyDescent="0.25"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</row>
    <row r="1139" spans="5:16" x14ac:dyDescent="0.25"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</row>
    <row r="1140" spans="5:16" x14ac:dyDescent="0.25"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</row>
    <row r="1141" spans="5:16" x14ac:dyDescent="0.25"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</row>
    <row r="1142" spans="5:16" x14ac:dyDescent="0.25"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</row>
    <row r="1143" spans="5:16" x14ac:dyDescent="0.25"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</row>
    <row r="1144" spans="5:16" x14ac:dyDescent="0.25"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</row>
    <row r="1145" spans="5:16" x14ac:dyDescent="0.25"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</row>
    <row r="1146" spans="5:16" x14ac:dyDescent="0.25"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</row>
    <row r="1147" spans="5:16" x14ac:dyDescent="0.25"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</row>
    <row r="1148" spans="5:16" x14ac:dyDescent="0.25"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</row>
    <row r="1149" spans="5:16" x14ac:dyDescent="0.25"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</row>
    <row r="1150" spans="5:16" x14ac:dyDescent="0.25"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</row>
  </sheetData>
  <conditionalFormatting sqref="L1036:P1036 I1036:J1036">
    <cfRule type="duplicateValues" dxfId="3" priority="10"/>
  </conditionalFormatting>
  <conditionalFormatting sqref="L914:Q914 I914:J914">
    <cfRule type="duplicateValues" dxfId="2" priority="4"/>
  </conditionalFormatting>
  <conditionalFormatting sqref="L667:Q667 I667:J667">
    <cfRule type="duplicateValues" dxfId="1" priority="3"/>
  </conditionalFormatting>
  <conditionalFormatting sqref="L396:P396 I396:J39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17"/>
  <sheetViews>
    <sheetView tabSelected="1" topLeftCell="A190" workbookViewId="0">
      <selection activeCell="A190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3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835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>"24"</f>
        <v>24</v>
      </c>
      <c r="C126" s="7" t="str">
        <f>"24"</f>
        <v>24</v>
      </c>
      <c r="D126" s="7" t="str">
        <f>"24"</f>
        <v>24</v>
      </c>
    </row>
    <row r="127" spans="1:4" x14ac:dyDescent="0.25">
      <c r="A127" s="7" t="s">
        <v>243</v>
      </c>
      <c r="B127" s="7" t="str">
        <f>"24"</f>
        <v>24</v>
      </c>
      <c r="C127" s="7" t="str">
        <f>"24"</f>
        <v>24</v>
      </c>
      <c r="D127" s="7" t="str">
        <f>"24"</f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4" t="s">
        <v>62</v>
      </c>
      <c r="B170" s="24" t="str">
        <f>"999"</f>
        <v>999</v>
      </c>
      <c r="C170" s="24" t="s">
        <v>40</v>
      </c>
      <c r="D170" s="24" t="s">
        <v>195</v>
      </c>
    </row>
    <row r="171" spans="1:4" x14ac:dyDescent="0.25">
      <c r="A171" s="7" t="s">
        <v>394</v>
      </c>
      <c r="B171" s="7" t="str">
        <f>"1"</f>
        <v>1</v>
      </c>
      <c r="C171" s="7" t="s">
        <v>395</v>
      </c>
      <c r="D171" s="7"/>
    </row>
    <row r="172" spans="1:4" x14ac:dyDescent="0.25">
      <c r="A172" s="7" t="s">
        <v>394</v>
      </c>
      <c r="B172" s="7" t="str">
        <f>"2"</f>
        <v>2</v>
      </c>
      <c r="C172" s="7" t="s">
        <v>396</v>
      </c>
      <c r="D172" s="7"/>
    </row>
    <row r="173" spans="1:4" x14ac:dyDescent="0.25">
      <c r="A173" s="7" t="s">
        <v>394</v>
      </c>
      <c r="B173" s="7" t="str">
        <f>"3"</f>
        <v>3</v>
      </c>
      <c r="C173" s="7" t="s">
        <v>397</v>
      </c>
      <c r="D173" s="7"/>
    </row>
    <row r="174" spans="1:4" x14ac:dyDescent="0.25">
      <c r="A174" s="5" t="s">
        <v>359</v>
      </c>
      <c r="B174" s="5" t="str">
        <f>"1"</f>
        <v>1</v>
      </c>
      <c r="C174" s="5" t="s">
        <v>360</v>
      </c>
      <c r="D174" s="5"/>
    </row>
    <row r="175" spans="1:4" x14ac:dyDescent="0.25">
      <c r="A175" s="5" t="s">
        <v>359</v>
      </c>
      <c r="B175" s="5" t="str">
        <f>"2"</f>
        <v>2</v>
      </c>
      <c r="C175" s="5" t="s">
        <v>361</v>
      </c>
      <c r="D175" s="5"/>
    </row>
    <row r="176" spans="1:4" x14ac:dyDescent="0.25">
      <c r="A176" s="5" t="s">
        <v>359</v>
      </c>
      <c r="B176" s="5" t="str">
        <f>"3"</f>
        <v>3</v>
      </c>
      <c r="C176" s="5" t="s">
        <v>362</v>
      </c>
      <c r="D176" s="5"/>
    </row>
    <row r="177" spans="1:4" x14ac:dyDescent="0.25">
      <c r="A177" s="5" t="s">
        <v>359</v>
      </c>
      <c r="B177" s="5" t="str">
        <f>"4"</f>
        <v>4</v>
      </c>
      <c r="C177" s="5" t="s">
        <v>363</v>
      </c>
      <c r="D177" s="5"/>
    </row>
    <row r="178" spans="1:4" x14ac:dyDescent="0.25">
      <c r="A178" s="5" t="s">
        <v>359</v>
      </c>
      <c r="B178" s="5" t="str">
        <f>"5"</f>
        <v>5</v>
      </c>
      <c r="C178" s="5" t="s">
        <v>364</v>
      </c>
      <c r="D178" s="5"/>
    </row>
    <row r="179" spans="1:4" x14ac:dyDescent="0.25">
      <c r="A179" s="5" t="s">
        <v>359</v>
      </c>
      <c r="B179" s="5" t="str">
        <f>"6"</f>
        <v>6</v>
      </c>
      <c r="C179" s="5" t="s">
        <v>365</v>
      </c>
      <c r="D179" s="5"/>
    </row>
    <row r="180" spans="1:4" x14ac:dyDescent="0.25">
      <c r="A180" s="5" t="s">
        <v>359</v>
      </c>
      <c r="B180" s="5" t="str">
        <f>"7"</f>
        <v>7</v>
      </c>
      <c r="C180" s="5" t="s">
        <v>366</v>
      </c>
      <c r="D180" s="5"/>
    </row>
    <row r="181" spans="1:4" x14ac:dyDescent="0.25">
      <c r="A181" s="5" t="s">
        <v>359</v>
      </c>
      <c r="B181" s="5" t="str">
        <f>"8"</f>
        <v>8</v>
      </c>
      <c r="C181" s="5" t="s">
        <v>367</v>
      </c>
      <c r="D181" s="5"/>
    </row>
    <row r="182" spans="1:4" x14ac:dyDescent="0.25">
      <c r="A182" s="5" t="s">
        <v>359</v>
      </c>
      <c r="B182" s="5" t="str">
        <f>"9"</f>
        <v>9</v>
      </c>
      <c r="C182" s="5" t="s">
        <v>368</v>
      </c>
      <c r="D182" s="5"/>
    </row>
    <row r="183" spans="1:4" x14ac:dyDescent="0.25">
      <c r="A183" s="5" t="s">
        <v>359</v>
      </c>
      <c r="B183" s="5" t="str">
        <f>"10"</f>
        <v>10</v>
      </c>
      <c r="C183" s="5" t="s">
        <v>369</v>
      </c>
      <c r="D183" s="5"/>
    </row>
    <row r="184" spans="1:4" x14ac:dyDescent="0.25">
      <c r="A184" s="7" t="s">
        <v>375</v>
      </c>
      <c r="B184" s="7" t="str">
        <f>"9999"</f>
        <v>9999</v>
      </c>
      <c r="C184" s="7" t="s">
        <v>374</v>
      </c>
      <c r="D184" s="7"/>
    </row>
    <row r="185" spans="1:4" x14ac:dyDescent="0.25">
      <c r="A185" s="5" t="s">
        <v>398</v>
      </c>
      <c r="B185" s="5" t="str">
        <f>"51"</f>
        <v>51</v>
      </c>
      <c r="C185" s="5" t="s">
        <v>399</v>
      </c>
      <c r="D185" s="5"/>
    </row>
    <row r="186" spans="1:4" x14ac:dyDescent="0.25">
      <c r="A186" s="5" t="s">
        <v>398</v>
      </c>
      <c r="B186" s="5" t="str">
        <f>"53"</f>
        <v>53</v>
      </c>
      <c r="C186" s="5" t="s">
        <v>400</v>
      </c>
      <c r="D186" s="5"/>
    </row>
    <row r="187" spans="1:4" x14ac:dyDescent="0.25">
      <c r="A187" s="5" t="s">
        <v>398</v>
      </c>
      <c r="B187" s="5" t="str">
        <f>"54"</f>
        <v>54</v>
      </c>
      <c r="C187" s="5" t="s">
        <v>401</v>
      </c>
      <c r="D187" s="5"/>
    </row>
    <row r="188" spans="1:4" x14ac:dyDescent="0.25">
      <c r="A188" s="5" t="s">
        <v>398</v>
      </c>
      <c r="B188" s="5" t="str">
        <f>"55"</f>
        <v>55</v>
      </c>
      <c r="C188" s="5" t="s">
        <v>402</v>
      </c>
      <c r="D188" s="5"/>
    </row>
    <row r="189" spans="1:4" x14ac:dyDescent="0.25">
      <c r="A189" s="7" t="s">
        <v>408</v>
      </c>
      <c r="B189" s="8" t="s">
        <v>301</v>
      </c>
      <c r="C189" s="7" t="s">
        <v>266</v>
      </c>
      <c r="D189" s="7"/>
    </row>
    <row r="190" spans="1:4" x14ac:dyDescent="0.25">
      <c r="A190" s="5" t="s">
        <v>409</v>
      </c>
      <c r="B190" s="5" t="s">
        <v>815</v>
      </c>
      <c r="C190" s="5" t="s">
        <v>840</v>
      </c>
      <c r="D190" s="5" t="s">
        <v>840</v>
      </c>
    </row>
    <row r="191" spans="1:4" x14ac:dyDescent="0.25">
      <c r="A191" s="5" t="s">
        <v>409</v>
      </c>
      <c r="B191" s="5" t="s">
        <v>841</v>
      </c>
      <c r="C191" s="5" t="s">
        <v>842</v>
      </c>
      <c r="D191" s="5" t="s">
        <v>842</v>
      </c>
    </row>
    <row r="192" spans="1:4" x14ac:dyDescent="0.25">
      <c r="A192" s="5" t="s">
        <v>409</v>
      </c>
      <c r="B192" s="5" t="s">
        <v>843</v>
      </c>
      <c r="C192" s="5" t="s">
        <v>844</v>
      </c>
      <c r="D192" s="5" t="s">
        <v>844</v>
      </c>
    </row>
    <row r="193" spans="1:4" x14ac:dyDescent="0.25">
      <c r="A193" s="5" t="s">
        <v>409</v>
      </c>
      <c r="B193" s="5" t="s">
        <v>845</v>
      </c>
      <c r="C193" s="5" t="s">
        <v>846</v>
      </c>
      <c r="D193" s="5" t="s">
        <v>846</v>
      </c>
    </row>
    <row r="194" spans="1:4" x14ac:dyDescent="0.25">
      <c r="A194" s="5" t="s">
        <v>409</v>
      </c>
      <c r="B194" s="5" t="s">
        <v>847</v>
      </c>
      <c r="C194" s="5" t="s">
        <v>848</v>
      </c>
      <c r="D194" s="5" t="s">
        <v>848</v>
      </c>
    </row>
    <row r="195" spans="1:4" x14ac:dyDescent="0.25">
      <c r="A195" s="5" t="s">
        <v>409</v>
      </c>
      <c r="B195" s="5" t="s">
        <v>849</v>
      </c>
      <c r="C195" s="5" t="s">
        <v>850</v>
      </c>
      <c r="D195" s="5" t="s">
        <v>850</v>
      </c>
    </row>
    <row r="196" spans="1:4" x14ac:dyDescent="0.25">
      <c r="A196" s="5" t="s">
        <v>409</v>
      </c>
      <c r="B196" s="5" t="s">
        <v>851</v>
      </c>
      <c r="C196" s="5" t="s">
        <v>852</v>
      </c>
      <c r="D196" s="5" t="s">
        <v>852</v>
      </c>
    </row>
    <row r="197" spans="1:4" x14ac:dyDescent="0.25">
      <c r="A197" s="5" t="s">
        <v>409</v>
      </c>
      <c r="B197" s="5" t="s">
        <v>853</v>
      </c>
      <c r="C197" s="5" t="s">
        <v>854</v>
      </c>
      <c r="D197" s="5" t="s">
        <v>854</v>
      </c>
    </row>
    <row r="198" spans="1:4" x14ac:dyDescent="0.25">
      <c r="A198" s="5" t="s">
        <v>409</v>
      </c>
      <c r="B198" s="5" t="s">
        <v>855</v>
      </c>
      <c r="C198" s="5" t="s">
        <v>856</v>
      </c>
      <c r="D198" s="5" t="s">
        <v>856</v>
      </c>
    </row>
    <row r="199" spans="1:4" x14ac:dyDescent="0.25">
      <c r="A199" s="5" t="s">
        <v>409</v>
      </c>
      <c r="B199" s="5" t="s">
        <v>857</v>
      </c>
      <c r="C199" s="5" t="s">
        <v>858</v>
      </c>
      <c r="D199" s="5" t="s">
        <v>858</v>
      </c>
    </row>
    <row r="200" spans="1:4" x14ac:dyDescent="0.25">
      <c r="A200" s="5" t="s">
        <v>409</v>
      </c>
      <c r="B200" s="5" t="s">
        <v>859</v>
      </c>
      <c r="C200" s="5" t="s">
        <v>860</v>
      </c>
      <c r="D200" s="5" t="s">
        <v>860</v>
      </c>
    </row>
    <row r="201" spans="1:4" x14ac:dyDescent="0.25">
      <c r="A201" s="5" t="s">
        <v>409</v>
      </c>
      <c r="B201" s="5" t="s">
        <v>861</v>
      </c>
      <c r="C201" s="5" t="s">
        <v>862</v>
      </c>
      <c r="D201" s="5" t="s">
        <v>862</v>
      </c>
    </row>
    <row r="202" spans="1:4" x14ac:dyDescent="0.25">
      <c r="A202" s="5" t="s">
        <v>409</v>
      </c>
      <c r="B202" s="5" t="s">
        <v>863</v>
      </c>
      <c r="C202" s="5" t="s">
        <v>864</v>
      </c>
      <c r="D202" s="5" t="s">
        <v>864</v>
      </c>
    </row>
    <row r="203" spans="1:4" x14ac:dyDescent="0.25">
      <c r="A203" s="5" t="s">
        <v>409</v>
      </c>
      <c r="B203" s="5" t="s">
        <v>62</v>
      </c>
      <c r="C203" s="5" t="s">
        <v>621</v>
      </c>
      <c r="D203" s="5" t="s">
        <v>865</v>
      </c>
    </row>
    <row r="204" spans="1:4" x14ac:dyDescent="0.25">
      <c r="A204" s="7" t="s">
        <v>410</v>
      </c>
      <c r="B204" s="7" t="str">
        <f>"999"</f>
        <v>999</v>
      </c>
      <c r="C204" s="7" t="s">
        <v>411</v>
      </c>
      <c r="D204" s="7"/>
    </row>
    <row r="205" spans="1:4" x14ac:dyDescent="0.25">
      <c r="A205" s="5" t="s">
        <v>618</v>
      </c>
      <c r="B205" s="5" t="str">
        <f>"1"</f>
        <v>1</v>
      </c>
      <c r="C205" s="5" t="s">
        <v>619</v>
      </c>
      <c r="D205" s="5"/>
    </row>
    <row r="206" spans="1:4" x14ac:dyDescent="0.25">
      <c r="A206" s="7" t="s">
        <v>616</v>
      </c>
      <c r="B206" s="7" t="str">
        <f>"1"</f>
        <v>1</v>
      </c>
      <c r="C206" s="7" t="s">
        <v>620</v>
      </c>
      <c r="D206" s="7"/>
    </row>
    <row r="207" spans="1:4" x14ac:dyDescent="0.25">
      <c r="A207" s="5" t="s">
        <v>617</v>
      </c>
      <c r="B207" s="5" t="str">
        <f>"1"</f>
        <v>1</v>
      </c>
      <c r="C207" s="5" t="s">
        <v>399</v>
      </c>
      <c r="D207" s="5"/>
    </row>
    <row r="208" spans="1:4" x14ac:dyDescent="0.25">
      <c r="A208" s="5" t="s">
        <v>617</v>
      </c>
      <c r="B208" s="5" t="str">
        <f>"2"</f>
        <v>2</v>
      </c>
      <c r="C208" s="5" t="s">
        <v>400</v>
      </c>
      <c r="D208" s="5"/>
    </row>
    <row r="209" spans="1:4" x14ac:dyDescent="0.25">
      <c r="A209" s="5" t="s">
        <v>617</v>
      </c>
      <c r="B209" s="5" t="str">
        <f>"3"</f>
        <v>3</v>
      </c>
      <c r="C209" s="5" t="s">
        <v>401</v>
      </c>
      <c r="D209" s="5"/>
    </row>
    <row r="210" spans="1:4" x14ac:dyDescent="0.25">
      <c r="A210" s="5" t="s">
        <v>617</v>
      </c>
      <c r="B210" s="5" t="str">
        <f>"4"</f>
        <v>4</v>
      </c>
      <c r="C210" s="5" t="s">
        <v>402</v>
      </c>
      <c r="D210" s="5"/>
    </row>
    <row r="211" spans="1:4" x14ac:dyDescent="0.25">
      <c r="A211" s="7" t="s">
        <v>817</v>
      </c>
      <c r="B211" s="7" t="str">
        <f>"1"</f>
        <v>1</v>
      </c>
      <c r="C211" s="7" t="s">
        <v>819</v>
      </c>
      <c r="D211" s="7"/>
    </row>
    <row r="212" spans="1:4" x14ac:dyDescent="0.25">
      <c r="A212" s="7" t="s">
        <v>817</v>
      </c>
      <c r="B212" s="7" t="str">
        <f>"2"</f>
        <v>2</v>
      </c>
      <c r="C212" s="7" t="s">
        <v>820</v>
      </c>
      <c r="D212" s="7"/>
    </row>
    <row r="213" spans="1:4" x14ac:dyDescent="0.25">
      <c r="A213" s="7" t="s">
        <v>817</v>
      </c>
      <c r="B213" s="7" t="str">
        <f>"9"</f>
        <v>9</v>
      </c>
      <c r="C213" s="7" t="s">
        <v>821</v>
      </c>
      <c r="D213" s="7"/>
    </row>
    <row r="214" spans="1:4" x14ac:dyDescent="0.25">
      <c r="A214" s="7" t="s">
        <v>817</v>
      </c>
      <c r="B214" s="7" t="str">
        <f>"99"</f>
        <v>99</v>
      </c>
      <c r="C214" s="7" t="s">
        <v>40</v>
      </c>
      <c r="D214" s="7"/>
    </row>
    <row r="215" spans="1:4" x14ac:dyDescent="0.25">
      <c r="A215" s="5" t="s">
        <v>806</v>
      </c>
      <c r="B215" s="5" t="s">
        <v>815</v>
      </c>
      <c r="C215" s="5" t="s">
        <v>815</v>
      </c>
      <c r="D215" s="5" t="s">
        <v>815</v>
      </c>
    </row>
    <row r="216" spans="1:4" x14ac:dyDescent="0.25">
      <c r="A216" s="5" t="s">
        <v>806</v>
      </c>
      <c r="B216" s="5" t="s">
        <v>816</v>
      </c>
      <c r="C216" s="5" t="s">
        <v>816</v>
      </c>
      <c r="D216" s="5" t="s">
        <v>816</v>
      </c>
    </row>
    <row r="217" spans="1:4" x14ac:dyDescent="0.25">
      <c r="A217" s="7" t="s">
        <v>828</v>
      </c>
      <c r="B217" s="7" t="s">
        <v>232</v>
      </c>
      <c r="C217" s="7" t="s">
        <v>829</v>
      </c>
      <c r="D217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51"/>
  <sheetViews>
    <sheetView topLeftCell="A123" workbookViewId="0">
      <selection activeCell="A129" sqref="A1:C104857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0" t="s">
        <v>305</v>
      </c>
      <c r="B2" s="10" t="s">
        <v>20</v>
      </c>
      <c r="C2" s="10" t="b">
        <v>0</v>
      </c>
    </row>
    <row r="3" spans="1:4" x14ac:dyDescent="0.25">
      <c r="A3" s="10" t="s">
        <v>235</v>
      </c>
      <c r="B3" s="10" t="s">
        <v>306</v>
      </c>
      <c r="C3" s="10" t="b">
        <v>0</v>
      </c>
    </row>
    <row r="4" spans="1:4" x14ac:dyDescent="0.25">
      <c r="A4" s="11" t="s">
        <v>307</v>
      </c>
      <c r="B4" s="10" t="s">
        <v>308</v>
      </c>
      <c r="C4" s="10" t="b">
        <v>0</v>
      </c>
    </row>
    <row r="5" spans="1:4" x14ac:dyDescent="0.25">
      <c r="A5" s="11" t="s">
        <v>309</v>
      </c>
      <c r="B5" s="10" t="s">
        <v>308</v>
      </c>
      <c r="C5" s="10" t="b">
        <v>0</v>
      </c>
    </row>
    <row r="6" spans="1:4" x14ac:dyDescent="0.25">
      <c r="A6" s="10" t="s">
        <v>310</v>
      </c>
      <c r="B6" s="10" t="s">
        <v>8</v>
      </c>
      <c r="C6" s="10" t="b">
        <v>0</v>
      </c>
    </row>
    <row r="7" spans="1:4" x14ac:dyDescent="0.25">
      <c r="A7" s="10" t="s">
        <v>311</v>
      </c>
      <c r="B7" s="10" t="s">
        <v>8</v>
      </c>
      <c r="C7" s="10" t="b">
        <v>0</v>
      </c>
    </row>
    <row r="8" spans="1:4" x14ac:dyDescent="0.25">
      <c r="A8" s="10" t="s">
        <v>312</v>
      </c>
      <c r="B8" s="10" t="s">
        <v>8</v>
      </c>
      <c r="C8" s="10" t="b">
        <v>0</v>
      </c>
    </row>
    <row r="9" spans="1:4" x14ac:dyDescent="0.25">
      <c r="A9" s="10" t="s">
        <v>219</v>
      </c>
      <c r="B9" s="10" t="s">
        <v>20</v>
      </c>
      <c r="C9" s="10" t="b">
        <v>0</v>
      </c>
    </row>
    <row r="10" spans="1:4" x14ac:dyDescent="0.25">
      <c r="A10" s="11" t="s">
        <v>778</v>
      </c>
      <c r="B10" s="11" t="s">
        <v>20</v>
      </c>
      <c r="C10" s="11" t="b">
        <v>0</v>
      </c>
    </row>
    <row r="11" spans="1:4" x14ac:dyDescent="0.25">
      <c r="A11" s="11" t="s">
        <v>313</v>
      </c>
      <c r="B11" s="10" t="s">
        <v>9</v>
      </c>
      <c r="C11" s="10" t="b">
        <v>0</v>
      </c>
    </row>
    <row r="12" spans="1:4" x14ac:dyDescent="0.25">
      <c r="A12" s="11" t="s">
        <v>314</v>
      </c>
      <c r="B12" s="10" t="s">
        <v>9</v>
      </c>
      <c r="C12" s="10" t="b">
        <v>0</v>
      </c>
    </row>
    <row r="13" spans="1:4" x14ac:dyDescent="0.25">
      <c r="A13" s="11" t="s">
        <v>315</v>
      </c>
      <c r="B13" s="10" t="s">
        <v>9</v>
      </c>
      <c r="C13" s="10" t="b">
        <v>0</v>
      </c>
    </row>
    <row r="14" spans="1:4" x14ac:dyDescent="0.25">
      <c r="A14" s="11" t="s">
        <v>316</v>
      </c>
      <c r="B14" s="10" t="s">
        <v>36</v>
      </c>
      <c r="C14" s="10" t="b">
        <v>0</v>
      </c>
    </row>
    <row r="15" spans="1:4" x14ac:dyDescent="0.25">
      <c r="A15" s="11" t="s">
        <v>317</v>
      </c>
      <c r="B15" s="10" t="s">
        <v>36</v>
      </c>
      <c r="C15" s="10" t="b">
        <v>0</v>
      </c>
    </row>
    <row r="16" spans="1:4" x14ac:dyDescent="0.25">
      <c r="A16" s="11" t="s">
        <v>318</v>
      </c>
      <c r="B16" s="10" t="s">
        <v>308</v>
      </c>
      <c r="C16" s="10" t="b">
        <v>0</v>
      </c>
    </row>
    <row r="17" spans="1:3" x14ac:dyDescent="0.25">
      <c r="A17" s="11" t="s">
        <v>319</v>
      </c>
      <c r="B17" s="10" t="s">
        <v>36</v>
      </c>
      <c r="C17" s="10" t="b">
        <v>0</v>
      </c>
    </row>
    <row r="18" spans="1:3" x14ac:dyDescent="0.25">
      <c r="A18" s="11" t="s">
        <v>320</v>
      </c>
      <c r="B18" s="10" t="s">
        <v>308</v>
      </c>
      <c r="C18" s="10" t="b">
        <v>0</v>
      </c>
    </row>
    <row r="19" spans="1:3" x14ac:dyDescent="0.25">
      <c r="A19" s="10" t="s">
        <v>321</v>
      </c>
      <c r="B19" s="10" t="s">
        <v>20</v>
      </c>
      <c r="C19" s="10" t="b">
        <v>0</v>
      </c>
    </row>
    <row r="20" spans="1:3" x14ac:dyDescent="0.25">
      <c r="A20" s="10" t="s">
        <v>322</v>
      </c>
      <c r="B20" s="10" t="s">
        <v>20</v>
      </c>
      <c r="C20" s="10" t="b">
        <v>0</v>
      </c>
    </row>
    <row r="21" spans="1:3" x14ac:dyDescent="0.25">
      <c r="A21" s="10" t="s">
        <v>323</v>
      </c>
      <c r="B21" s="10" t="s">
        <v>21</v>
      </c>
      <c r="C21" s="10" t="b">
        <v>0</v>
      </c>
    </row>
    <row r="22" spans="1:3" x14ac:dyDescent="0.25">
      <c r="A22" s="10" t="s">
        <v>324</v>
      </c>
      <c r="B22" s="10" t="s">
        <v>9</v>
      </c>
      <c r="C22" s="10" t="b">
        <v>0</v>
      </c>
    </row>
    <row r="23" spans="1:3" x14ac:dyDescent="0.25">
      <c r="A23" s="10" t="s">
        <v>325</v>
      </c>
      <c r="B23" s="10" t="s">
        <v>20</v>
      </c>
      <c r="C23" s="10" t="b">
        <v>0</v>
      </c>
    </row>
    <row r="24" spans="1:3" x14ac:dyDescent="0.25">
      <c r="A24" s="10" t="s">
        <v>326</v>
      </c>
      <c r="B24" s="10" t="s">
        <v>8</v>
      </c>
      <c r="C24" s="10" t="b">
        <v>0</v>
      </c>
    </row>
    <row r="25" spans="1:3" x14ac:dyDescent="0.25">
      <c r="A25" s="10" t="s">
        <v>327</v>
      </c>
      <c r="B25" s="10" t="s">
        <v>20</v>
      </c>
      <c r="C25" s="10" t="b">
        <v>0</v>
      </c>
    </row>
    <row r="26" spans="1:3" x14ac:dyDescent="0.25">
      <c r="A26" s="10" t="s">
        <v>54</v>
      </c>
      <c r="B26" s="10" t="s">
        <v>36</v>
      </c>
      <c r="C26" s="10" t="b">
        <v>0</v>
      </c>
    </row>
    <row r="27" spans="1:3" x14ac:dyDescent="0.25">
      <c r="A27" s="11" t="s">
        <v>328</v>
      </c>
      <c r="B27" s="10" t="s">
        <v>9</v>
      </c>
      <c r="C27" s="10" t="b">
        <v>0</v>
      </c>
    </row>
    <row r="28" spans="1:3" x14ac:dyDescent="0.25">
      <c r="A28" s="10" t="s">
        <v>329</v>
      </c>
      <c r="B28" s="10" t="s">
        <v>20</v>
      </c>
      <c r="C28" s="10" t="b">
        <v>0</v>
      </c>
    </row>
    <row r="29" spans="1:3" x14ac:dyDescent="0.25">
      <c r="A29" s="10" t="s">
        <v>330</v>
      </c>
      <c r="B29" s="10" t="s">
        <v>8</v>
      </c>
      <c r="C29" s="10" t="b">
        <v>0</v>
      </c>
    </row>
    <row r="30" spans="1:3" x14ac:dyDescent="0.25">
      <c r="A30" s="10" t="s">
        <v>331</v>
      </c>
      <c r="B30" s="10" t="s">
        <v>8</v>
      </c>
      <c r="C30" s="10" t="b">
        <v>0</v>
      </c>
    </row>
    <row r="31" spans="1:3" x14ac:dyDescent="0.25">
      <c r="A31" s="10" t="s">
        <v>332</v>
      </c>
      <c r="B31" s="10" t="s">
        <v>8</v>
      </c>
      <c r="C31" s="10" t="b">
        <v>0</v>
      </c>
    </row>
    <row r="32" spans="1:3" x14ac:dyDescent="0.25">
      <c r="A32" s="10" t="s">
        <v>333</v>
      </c>
      <c r="B32" s="10" t="s">
        <v>308</v>
      </c>
      <c r="C32" s="10" t="b">
        <v>0</v>
      </c>
    </row>
    <row r="33" spans="1:3" x14ac:dyDescent="0.25">
      <c r="A33" s="11" t="s">
        <v>334</v>
      </c>
      <c r="B33" s="10" t="s">
        <v>21</v>
      </c>
      <c r="C33" s="10" t="b">
        <v>0</v>
      </c>
    </row>
    <row r="34" spans="1:3" x14ac:dyDescent="0.25">
      <c r="A34" s="10" t="s">
        <v>335</v>
      </c>
      <c r="B34" s="10" t="s">
        <v>9</v>
      </c>
      <c r="C34" s="10" t="b">
        <v>0</v>
      </c>
    </row>
    <row r="35" spans="1:3" x14ac:dyDescent="0.25">
      <c r="A35" s="10" t="s">
        <v>253</v>
      </c>
      <c r="B35" s="10" t="s">
        <v>36</v>
      </c>
      <c r="C35" s="10" t="b">
        <v>0</v>
      </c>
    </row>
    <row r="36" spans="1:3" x14ac:dyDescent="0.25">
      <c r="A36" s="10" t="s">
        <v>390</v>
      </c>
      <c r="B36" s="10" t="s">
        <v>8</v>
      </c>
      <c r="C36" s="10" t="b">
        <v>0</v>
      </c>
    </row>
    <row r="37" spans="1:3" x14ac:dyDescent="0.25">
      <c r="A37" s="11" t="s">
        <v>336</v>
      </c>
      <c r="B37" s="10" t="s">
        <v>21</v>
      </c>
      <c r="C37" s="10" t="b">
        <v>0</v>
      </c>
    </row>
    <row r="38" spans="1:3" x14ac:dyDescent="0.25">
      <c r="A38" s="11" t="s">
        <v>337</v>
      </c>
      <c r="B38" s="10" t="s">
        <v>21</v>
      </c>
      <c r="C38" s="10" t="b">
        <v>0</v>
      </c>
    </row>
    <row r="39" spans="1:3" x14ac:dyDescent="0.25">
      <c r="A39" s="10" t="s">
        <v>338</v>
      </c>
      <c r="B39" s="10" t="s">
        <v>9</v>
      </c>
      <c r="C39" s="10" t="b">
        <v>0</v>
      </c>
    </row>
    <row r="40" spans="1:3" x14ac:dyDescent="0.25">
      <c r="A40" s="10" t="s">
        <v>339</v>
      </c>
      <c r="B40" s="10" t="s">
        <v>8</v>
      </c>
      <c r="C40" s="10" t="b">
        <v>0</v>
      </c>
    </row>
    <row r="41" spans="1:3" x14ac:dyDescent="0.25">
      <c r="A41" s="10" t="s">
        <v>340</v>
      </c>
      <c r="B41" s="10" t="s">
        <v>9</v>
      </c>
      <c r="C41" s="10" t="b">
        <v>0</v>
      </c>
    </row>
    <row r="42" spans="1:3" x14ac:dyDescent="0.25">
      <c r="A42" s="10" t="s">
        <v>341</v>
      </c>
      <c r="B42" s="10" t="s">
        <v>8</v>
      </c>
      <c r="C42" s="10" t="b">
        <v>0</v>
      </c>
    </row>
    <row r="43" spans="1:3" x14ac:dyDescent="0.25">
      <c r="A43" s="10" t="s">
        <v>342</v>
      </c>
      <c r="B43" s="10" t="s">
        <v>20</v>
      </c>
      <c r="C43" s="10" t="b">
        <v>0</v>
      </c>
    </row>
    <row r="44" spans="1:3" x14ac:dyDescent="0.25">
      <c r="A44" s="10" t="s">
        <v>343</v>
      </c>
      <c r="B44" s="10" t="s">
        <v>20</v>
      </c>
      <c r="C44" s="10" t="b">
        <v>0</v>
      </c>
    </row>
    <row r="45" spans="1:3" x14ac:dyDescent="0.25">
      <c r="A45" s="10" t="s">
        <v>344</v>
      </c>
      <c r="B45" s="10" t="s">
        <v>20</v>
      </c>
      <c r="C45" s="10" t="b">
        <v>0</v>
      </c>
    </row>
    <row r="46" spans="1:3" x14ac:dyDescent="0.25">
      <c r="A46" s="10" t="s">
        <v>345</v>
      </c>
      <c r="B46" s="10" t="s">
        <v>308</v>
      </c>
      <c r="C46" s="10" t="b">
        <v>0</v>
      </c>
    </row>
    <row r="47" spans="1:3" x14ac:dyDescent="0.25">
      <c r="A47" s="10" t="s">
        <v>779</v>
      </c>
      <c r="B47" s="10" t="s">
        <v>9</v>
      </c>
      <c r="C47" s="10" t="b">
        <v>0</v>
      </c>
    </row>
    <row r="48" spans="1:3" x14ac:dyDescent="0.25">
      <c r="A48" s="11" t="s">
        <v>346</v>
      </c>
      <c r="B48" s="10" t="s">
        <v>21</v>
      </c>
      <c r="C48" s="10" t="b">
        <v>0</v>
      </c>
    </row>
    <row r="49" spans="1:3" x14ac:dyDescent="0.25">
      <c r="A49" s="10" t="s">
        <v>406</v>
      </c>
      <c r="B49" s="10" t="s">
        <v>8</v>
      </c>
      <c r="C49" s="10" t="b">
        <v>0</v>
      </c>
    </row>
    <row r="50" spans="1:3" x14ac:dyDescent="0.25">
      <c r="A50" s="11" t="s">
        <v>347</v>
      </c>
      <c r="B50" s="10" t="s">
        <v>21</v>
      </c>
      <c r="C50" s="10" t="b">
        <v>0</v>
      </c>
    </row>
    <row r="51" spans="1:3" x14ac:dyDescent="0.25">
      <c r="A51" s="11" t="s">
        <v>348</v>
      </c>
      <c r="B51" s="10" t="s">
        <v>21</v>
      </c>
      <c r="C51" s="10" t="b">
        <v>0</v>
      </c>
    </row>
    <row r="52" spans="1:3" x14ac:dyDescent="0.25">
      <c r="A52" s="11" t="s">
        <v>349</v>
      </c>
      <c r="B52" s="10" t="s">
        <v>21</v>
      </c>
      <c r="C52" s="10" t="b">
        <v>0</v>
      </c>
    </row>
    <row r="53" spans="1:3" x14ac:dyDescent="0.25">
      <c r="A53" s="11" t="s">
        <v>350</v>
      </c>
      <c r="B53" s="10" t="s">
        <v>21</v>
      </c>
      <c r="C53" s="10" t="b">
        <v>0</v>
      </c>
    </row>
    <row r="54" spans="1:3" x14ac:dyDescent="0.25">
      <c r="A54" s="11" t="s">
        <v>351</v>
      </c>
      <c r="B54" s="10" t="s">
        <v>21</v>
      </c>
      <c r="C54" s="10" t="b">
        <v>0</v>
      </c>
    </row>
    <row r="55" spans="1:3" x14ac:dyDescent="0.25">
      <c r="A55" s="11" t="s">
        <v>352</v>
      </c>
      <c r="B55" s="10" t="s">
        <v>21</v>
      </c>
      <c r="C55" s="10" t="b">
        <v>0</v>
      </c>
    </row>
    <row r="56" spans="1:3" x14ac:dyDescent="0.25">
      <c r="A56" s="11" t="s">
        <v>353</v>
      </c>
      <c r="B56" s="10" t="s">
        <v>21</v>
      </c>
      <c r="C56" s="10" t="b">
        <v>0</v>
      </c>
    </row>
    <row r="57" spans="1:3" x14ac:dyDescent="0.25">
      <c r="A57" s="11" t="s">
        <v>354</v>
      </c>
      <c r="B57" s="10" t="s">
        <v>21</v>
      </c>
      <c r="C57" s="10" t="b">
        <v>0</v>
      </c>
    </row>
    <row r="58" spans="1:3" x14ac:dyDescent="0.25">
      <c r="A58" s="10" t="s">
        <v>355</v>
      </c>
      <c r="B58" s="10" t="s">
        <v>21</v>
      </c>
      <c r="C58" s="10" t="b">
        <v>0</v>
      </c>
    </row>
    <row r="59" spans="1:3" x14ac:dyDescent="0.25">
      <c r="A59" s="11" t="s">
        <v>356</v>
      </c>
      <c r="B59" s="10" t="s">
        <v>21</v>
      </c>
      <c r="C59" s="10" t="b">
        <v>0</v>
      </c>
    </row>
    <row r="60" spans="1:3" x14ac:dyDescent="0.25">
      <c r="A60" s="11" t="s">
        <v>357</v>
      </c>
      <c r="B60" s="10" t="s">
        <v>21</v>
      </c>
      <c r="C60" s="10" t="b">
        <v>0</v>
      </c>
    </row>
    <row r="61" spans="1:3" x14ac:dyDescent="0.25">
      <c r="A61" s="11" t="s">
        <v>358</v>
      </c>
      <c r="B61" s="10" t="s">
        <v>21</v>
      </c>
      <c r="C61" s="10" t="b">
        <v>0</v>
      </c>
    </row>
    <row r="62" spans="1:3" x14ac:dyDescent="0.25">
      <c r="A62" s="13" t="s">
        <v>89</v>
      </c>
      <c r="B62" s="13" t="s">
        <v>20</v>
      </c>
      <c r="C62" s="13" t="b">
        <v>1</v>
      </c>
    </row>
    <row r="63" spans="1:3" x14ac:dyDescent="0.25">
      <c r="A63" s="13" t="s">
        <v>295</v>
      </c>
      <c r="B63" s="13" t="s">
        <v>8</v>
      </c>
      <c r="C63" s="13" t="b">
        <v>1</v>
      </c>
    </row>
    <row r="64" spans="1:3" x14ac:dyDescent="0.25">
      <c r="A64" s="13" t="s">
        <v>90</v>
      </c>
      <c r="B64" s="13" t="s">
        <v>20</v>
      </c>
      <c r="C64" s="13" t="b">
        <v>1</v>
      </c>
    </row>
    <row r="65" spans="1:3" x14ac:dyDescent="0.25">
      <c r="A65" s="13" t="s">
        <v>296</v>
      </c>
      <c r="B65" s="13" t="s">
        <v>8</v>
      </c>
      <c r="C65" s="13" t="b">
        <v>1</v>
      </c>
    </row>
    <row r="66" spans="1:3" x14ac:dyDescent="0.25">
      <c r="A66" s="13" t="s">
        <v>88</v>
      </c>
      <c r="B66" s="13" t="s">
        <v>20</v>
      </c>
      <c r="C66" s="13" t="b">
        <v>1</v>
      </c>
    </row>
    <row r="67" spans="1:3" x14ac:dyDescent="0.25">
      <c r="A67" s="13" t="s">
        <v>294</v>
      </c>
      <c r="B67" s="13" t="s">
        <v>8</v>
      </c>
      <c r="C67" s="13" t="b">
        <v>1</v>
      </c>
    </row>
    <row r="68" spans="1:3" x14ac:dyDescent="0.25">
      <c r="A68" s="13" t="s">
        <v>297</v>
      </c>
      <c r="B68" s="13" t="s">
        <v>146</v>
      </c>
      <c r="C68" s="13" t="b">
        <v>1</v>
      </c>
    </row>
    <row r="69" spans="1:3" x14ac:dyDescent="0.25">
      <c r="A69" s="13" t="s">
        <v>285</v>
      </c>
      <c r="B69" s="13" t="s">
        <v>146</v>
      </c>
      <c r="C69" s="13" t="b">
        <v>1</v>
      </c>
    </row>
    <row r="70" spans="1:3" x14ac:dyDescent="0.25">
      <c r="A70" s="13" t="s">
        <v>292</v>
      </c>
      <c r="B70" s="13" t="s">
        <v>36</v>
      </c>
      <c r="C70" s="13" t="b">
        <v>1</v>
      </c>
    </row>
    <row r="71" spans="1:3" x14ac:dyDescent="0.25">
      <c r="A71" s="13" t="s">
        <v>293</v>
      </c>
      <c r="B71" s="13" t="s">
        <v>36</v>
      </c>
      <c r="C71" s="13" t="b">
        <v>1</v>
      </c>
    </row>
    <row r="72" spans="1:3" x14ac:dyDescent="0.25">
      <c r="A72" s="13" t="s">
        <v>51</v>
      </c>
      <c r="B72" s="13" t="s">
        <v>9</v>
      </c>
      <c r="C72" s="13" t="b">
        <v>1</v>
      </c>
    </row>
    <row r="73" spans="1:3" x14ac:dyDescent="0.25">
      <c r="A73" s="13" t="s">
        <v>98</v>
      </c>
      <c r="B73" s="13" t="s">
        <v>146</v>
      </c>
      <c r="C73" s="13" t="b">
        <v>1</v>
      </c>
    </row>
    <row r="74" spans="1:3" x14ac:dyDescent="0.25">
      <c r="A74" s="14" t="s">
        <v>270</v>
      </c>
      <c r="B74" s="13" t="s">
        <v>50</v>
      </c>
      <c r="C74" s="13" t="b">
        <v>1</v>
      </c>
    </row>
    <row r="75" spans="1:3" x14ac:dyDescent="0.25">
      <c r="A75" s="14" t="s">
        <v>105</v>
      </c>
      <c r="B75" s="13" t="s">
        <v>146</v>
      </c>
      <c r="C75" s="13" t="b">
        <v>1</v>
      </c>
    </row>
    <row r="76" spans="1:3" x14ac:dyDescent="0.25">
      <c r="A76" s="14" t="s">
        <v>274</v>
      </c>
      <c r="B76" s="13" t="s">
        <v>50</v>
      </c>
      <c r="C76" s="13" t="b">
        <v>1</v>
      </c>
    </row>
    <row r="77" spans="1:3" x14ac:dyDescent="0.25">
      <c r="A77" s="14" t="s">
        <v>106</v>
      </c>
      <c r="B77" s="13" t="s">
        <v>146</v>
      </c>
      <c r="C77" s="13" t="b">
        <v>1</v>
      </c>
    </row>
    <row r="78" spans="1:3" x14ac:dyDescent="0.25">
      <c r="A78" s="14" t="s">
        <v>278</v>
      </c>
      <c r="B78" s="13" t="s">
        <v>50</v>
      </c>
      <c r="C78" s="13" t="b">
        <v>1</v>
      </c>
    </row>
    <row r="79" spans="1:3" x14ac:dyDescent="0.25">
      <c r="A79" s="14" t="s">
        <v>248</v>
      </c>
      <c r="B79" s="13" t="s">
        <v>146</v>
      </c>
      <c r="C79" s="13" t="b">
        <v>1</v>
      </c>
    </row>
    <row r="80" spans="1:3" x14ac:dyDescent="0.25">
      <c r="A80" s="13" t="s">
        <v>242</v>
      </c>
      <c r="B80" s="13" t="s">
        <v>36</v>
      </c>
      <c r="C80" s="13" t="b">
        <v>1</v>
      </c>
    </row>
    <row r="81" spans="1:3" x14ac:dyDescent="0.25">
      <c r="A81" s="13" t="s">
        <v>243</v>
      </c>
      <c r="B81" s="13" t="s">
        <v>36</v>
      </c>
      <c r="C81" s="13" t="b">
        <v>1</v>
      </c>
    </row>
    <row r="82" spans="1:3" x14ac:dyDescent="0.25">
      <c r="A82" s="13" t="s">
        <v>244</v>
      </c>
      <c r="B82" s="13" t="s">
        <v>36</v>
      </c>
      <c r="C82" s="13" t="b">
        <v>1</v>
      </c>
    </row>
    <row r="83" spans="1:3" x14ac:dyDescent="0.25">
      <c r="A83" s="13" t="s">
        <v>245</v>
      </c>
      <c r="B83" s="13" t="s">
        <v>36</v>
      </c>
      <c r="C83" s="13" t="b">
        <v>1</v>
      </c>
    </row>
    <row r="84" spans="1:3" x14ac:dyDescent="0.25">
      <c r="A84" s="13" t="s">
        <v>246</v>
      </c>
      <c r="B84" s="13" t="s">
        <v>36</v>
      </c>
      <c r="C84" s="13" t="b">
        <v>1</v>
      </c>
    </row>
    <row r="85" spans="1:3" x14ac:dyDescent="0.25">
      <c r="A85" s="13" t="s">
        <v>247</v>
      </c>
      <c r="B85" s="13" t="s">
        <v>36</v>
      </c>
      <c r="C85" s="13" t="b">
        <v>1</v>
      </c>
    </row>
    <row r="86" spans="1:3" x14ac:dyDescent="0.25">
      <c r="A86" s="13" t="s">
        <v>250</v>
      </c>
      <c r="B86" s="13" t="s">
        <v>36</v>
      </c>
      <c r="C86" s="13" t="b">
        <v>1</v>
      </c>
    </row>
    <row r="87" spans="1:3" x14ac:dyDescent="0.25">
      <c r="A87" s="13" t="s">
        <v>289</v>
      </c>
      <c r="B87" s="13" t="s">
        <v>20</v>
      </c>
      <c r="C87" s="13" t="b">
        <v>1</v>
      </c>
    </row>
    <row r="88" spans="1:3" x14ac:dyDescent="0.25">
      <c r="A88" s="13" t="s">
        <v>286</v>
      </c>
      <c r="B88" s="13" t="s">
        <v>146</v>
      </c>
      <c r="C88" s="13" t="b">
        <v>1</v>
      </c>
    </row>
    <row r="89" spans="1:3" x14ac:dyDescent="0.25">
      <c r="A89" s="13" t="s">
        <v>291</v>
      </c>
      <c r="B89" s="13" t="s">
        <v>20</v>
      </c>
      <c r="C89" s="13" t="b">
        <v>1</v>
      </c>
    </row>
    <row r="90" spans="1:3" x14ac:dyDescent="0.25">
      <c r="A90" s="13" t="s">
        <v>288</v>
      </c>
      <c r="B90" s="13" t="s">
        <v>146</v>
      </c>
      <c r="C90" s="13" t="b">
        <v>1</v>
      </c>
    </row>
    <row r="91" spans="1:3" x14ac:dyDescent="0.25">
      <c r="A91" s="13" t="s">
        <v>290</v>
      </c>
      <c r="B91" s="13" t="s">
        <v>20</v>
      </c>
      <c r="C91" s="13" t="b">
        <v>1</v>
      </c>
    </row>
    <row r="92" spans="1:3" x14ac:dyDescent="0.25">
      <c r="A92" s="13" t="s">
        <v>287</v>
      </c>
      <c r="B92" s="13" t="s">
        <v>146</v>
      </c>
      <c r="C92" s="13" t="b">
        <v>1</v>
      </c>
    </row>
    <row r="93" spans="1:3" x14ac:dyDescent="0.25">
      <c r="A93" s="14" t="s">
        <v>93</v>
      </c>
      <c r="B93" s="13" t="s">
        <v>146</v>
      </c>
      <c r="C93" s="13" t="b">
        <v>1</v>
      </c>
    </row>
    <row r="94" spans="1:3" x14ac:dyDescent="0.25">
      <c r="A94" s="14" t="s">
        <v>269</v>
      </c>
      <c r="B94" s="13" t="s">
        <v>50</v>
      </c>
      <c r="C94" s="13" t="b">
        <v>1</v>
      </c>
    </row>
    <row r="95" spans="1:3" x14ac:dyDescent="0.25">
      <c r="A95" s="14" t="s">
        <v>108</v>
      </c>
      <c r="B95" s="13" t="s">
        <v>146</v>
      </c>
      <c r="C95" s="13" t="b">
        <v>1</v>
      </c>
    </row>
    <row r="96" spans="1:3" x14ac:dyDescent="0.25">
      <c r="A96" s="14" t="s">
        <v>284</v>
      </c>
      <c r="B96" s="13" t="s">
        <v>50</v>
      </c>
      <c r="C96" s="13" t="b">
        <v>1</v>
      </c>
    </row>
    <row r="97" spans="1:3" x14ac:dyDescent="0.25">
      <c r="A97" s="14" t="s">
        <v>99</v>
      </c>
      <c r="B97" s="13" t="s">
        <v>146</v>
      </c>
      <c r="C97" s="13" t="b">
        <v>1</v>
      </c>
    </row>
    <row r="98" spans="1:3" x14ac:dyDescent="0.25">
      <c r="A98" s="14" t="s">
        <v>272</v>
      </c>
      <c r="B98" s="13" t="s">
        <v>50</v>
      </c>
      <c r="C98" s="13" t="b">
        <v>1</v>
      </c>
    </row>
    <row r="99" spans="1:3" x14ac:dyDescent="0.25">
      <c r="A99" s="14" t="s">
        <v>100</v>
      </c>
      <c r="B99" s="13" t="s">
        <v>146</v>
      </c>
      <c r="C99" s="13" t="b">
        <v>1</v>
      </c>
    </row>
    <row r="100" spans="1:3" x14ac:dyDescent="0.25">
      <c r="A100" s="14" t="s">
        <v>276</v>
      </c>
      <c r="B100" s="13" t="s">
        <v>50</v>
      </c>
      <c r="C100" s="13" t="b">
        <v>1</v>
      </c>
    </row>
    <row r="101" spans="1:3" x14ac:dyDescent="0.25">
      <c r="A101" s="14" t="s">
        <v>101</v>
      </c>
      <c r="B101" s="13" t="s">
        <v>146</v>
      </c>
      <c r="C101" s="13" t="b">
        <v>1</v>
      </c>
    </row>
    <row r="102" spans="1:3" x14ac:dyDescent="0.25">
      <c r="A102" s="14" t="s">
        <v>280</v>
      </c>
      <c r="B102" s="13" t="s">
        <v>50</v>
      </c>
      <c r="C102" s="13" t="b">
        <v>1</v>
      </c>
    </row>
    <row r="103" spans="1:3" x14ac:dyDescent="0.25">
      <c r="A103" s="14" t="s">
        <v>102</v>
      </c>
      <c r="B103" s="13" t="s">
        <v>146</v>
      </c>
      <c r="C103" s="13" t="b">
        <v>1</v>
      </c>
    </row>
    <row r="104" spans="1:3" x14ac:dyDescent="0.25">
      <c r="A104" s="14" t="s">
        <v>273</v>
      </c>
      <c r="B104" s="13" t="s">
        <v>50</v>
      </c>
      <c r="C104" s="13" t="b">
        <v>1</v>
      </c>
    </row>
    <row r="105" spans="1:3" x14ac:dyDescent="0.25">
      <c r="A105" s="14" t="s">
        <v>103</v>
      </c>
      <c r="B105" s="13" t="s">
        <v>146</v>
      </c>
      <c r="C105" s="13" t="b">
        <v>1</v>
      </c>
    </row>
    <row r="106" spans="1:3" x14ac:dyDescent="0.25">
      <c r="A106" s="14" t="s">
        <v>277</v>
      </c>
      <c r="B106" s="13" t="s">
        <v>50</v>
      </c>
      <c r="C106" s="13" t="b">
        <v>1</v>
      </c>
    </row>
    <row r="107" spans="1:3" x14ac:dyDescent="0.25">
      <c r="A107" s="14" t="s">
        <v>104</v>
      </c>
      <c r="B107" s="13" t="s">
        <v>146</v>
      </c>
      <c r="C107" s="13" t="b">
        <v>1</v>
      </c>
    </row>
    <row r="108" spans="1:3" x14ac:dyDescent="0.25">
      <c r="A108" s="14" t="s">
        <v>281</v>
      </c>
      <c r="B108" s="13" t="s">
        <v>50</v>
      </c>
      <c r="C108" s="13" t="b">
        <v>1</v>
      </c>
    </row>
    <row r="109" spans="1:3" x14ac:dyDescent="0.25">
      <c r="A109" s="14" t="s">
        <v>94</v>
      </c>
      <c r="B109" s="13" t="s">
        <v>146</v>
      </c>
      <c r="C109" s="13" t="b">
        <v>1</v>
      </c>
    </row>
    <row r="110" spans="1:3" x14ac:dyDescent="0.25">
      <c r="A110" s="14" t="s">
        <v>271</v>
      </c>
      <c r="B110" s="13" t="s">
        <v>50</v>
      </c>
      <c r="C110" s="13" t="b">
        <v>1</v>
      </c>
    </row>
    <row r="111" spans="1:3" x14ac:dyDescent="0.25">
      <c r="A111" s="14" t="s">
        <v>95</v>
      </c>
      <c r="B111" s="13" t="s">
        <v>146</v>
      </c>
      <c r="C111" s="13" t="b">
        <v>1</v>
      </c>
    </row>
    <row r="112" spans="1:3" x14ac:dyDescent="0.25">
      <c r="A112" s="14" t="s">
        <v>275</v>
      </c>
      <c r="B112" s="13" t="s">
        <v>50</v>
      </c>
      <c r="C112" s="13" t="b">
        <v>1</v>
      </c>
    </row>
    <row r="113" spans="1:3" x14ac:dyDescent="0.25">
      <c r="A113" s="14" t="s">
        <v>96</v>
      </c>
      <c r="B113" s="13" t="s">
        <v>146</v>
      </c>
      <c r="C113" s="13" t="b">
        <v>1</v>
      </c>
    </row>
    <row r="114" spans="1:3" x14ac:dyDescent="0.25">
      <c r="A114" s="14" t="s">
        <v>279</v>
      </c>
      <c r="B114" s="13" t="s">
        <v>50</v>
      </c>
      <c r="C114" s="13" t="b">
        <v>1</v>
      </c>
    </row>
    <row r="115" spans="1:3" x14ac:dyDescent="0.25">
      <c r="A115" s="14" t="s">
        <v>107</v>
      </c>
      <c r="B115" s="13" t="s">
        <v>146</v>
      </c>
      <c r="C115" s="13" t="b">
        <v>1</v>
      </c>
    </row>
    <row r="116" spans="1:3" x14ac:dyDescent="0.25">
      <c r="A116" s="14" t="s">
        <v>282</v>
      </c>
      <c r="B116" s="13" t="s">
        <v>50</v>
      </c>
      <c r="C116" s="13" t="b">
        <v>1</v>
      </c>
    </row>
    <row r="117" spans="1:3" x14ac:dyDescent="0.25">
      <c r="A117" s="14" t="s">
        <v>109</v>
      </c>
      <c r="B117" s="13" t="s">
        <v>146</v>
      </c>
      <c r="C117" s="13" t="b">
        <v>1</v>
      </c>
    </row>
    <row r="118" spans="1:3" x14ac:dyDescent="0.25">
      <c r="A118" s="14" t="s">
        <v>283</v>
      </c>
      <c r="B118" s="13" t="s">
        <v>50</v>
      </c>
      <c r="C118" s="13" t="b">
        <v>1</v>
      </c>
    </row>
    <row r="119" spans="1:3" x14ac:dyDescent="0.25">
      <c r="A119" s="12" t="s">
        <v>391</v>
      </c>
      <c r="B119" s="12" t="s">
        <v>9</v>
      </c>
      <c r="C119" s="12" t="b">
        <v>0</v>
      </c>
    </row>
    <row r="120" spans="1:3" x14ac:dyDescent="0.25">
      <c r="A120" s="12" t="s">
        <v>372</v>
      </c>
      <c r="B120" s="12" t="s">
        <v>8</v>
      </c>
      <c r="C120" s="12" t="b">
        <v>0</v>
      </c>
    </row>
    <row r="121" spans="1:3" x14ac:dyDescent="0.25">
      <c r="A121" s="12" t="s">
        <v>373</v>
      </c>
      <c r="B121" s="12" t="s">
        <v>8</v>
      </c>
      <c r="C121" s="12" t="b">
        <v>0</v>
      </c>
    </row>
    <row r="122" spans="1:3" x14ac:dyDescent="0.25">
      <c r="A122" s="15" t="s">
        <v>376</v>
      </c>
      <c r="B122" s="16" t="s">
        <v>146</v>
      </c>
      <c r="C122" s="16" t="b">
        <v>1</v>
      </c>
    </row>
    <row r="123" spans="1:3" x14ac:dyDescent="0.25">
      <c r="A123" s="15" t="s">
        <v>386</v>
      </c>
      <c r="B123" s="16" t="s">
        <v>146</v>
      </c>
      <c r="C123" s="16" t="b">
        <v>1</v>
      </c>
    </row>
    <row r="124" spans="1:3" x14ac:dyDescent="0.25">
      <c r="A124" s="17" t="s">
        <v>609</v>
      </c>
      <c r="B124" s="17" t="s">
        <v>8</v>
      </c>
      <c r="C124" s="17" t="b">
        <v>0</v>
      </c>
    </row>
    <row r="125" spans="1:3" x14ac:dyDescent="0.25">
      <c r="A125" s="17" t="s">
        <v>612</v>
      </c>
      <c r="B125" s="17" t="s">
        <v>8</v>
      </c>
      <c r="C125" s="17" t="b">
        <v>0</v>
      </c>
    </row>
    <row r="126" spans="1:3" x14ac:dyDescent="0.25">
      <c r="A126" s="17" t="s">
        <v>813</v>
      </c>
      <c r="B126" s="17" t="s">
        <v>20</v>
      </c>
      <c r="C126" s="17" t="b">
        <v>0</v>
      </c>
    </row>
    <row r="127" spans="1:3" x14ac:dyDescent="0.25">
      <c r="A127" s="17" t="s">
        <v>814</v>
      </c>
      <c r="B127" s="17" t="s">
        <v>20</v>
      </c>
      <c r="C127" s="17" t="b">
        <v>0</v>
      </c>
    </row>
    <row r="128" spans="1:3" x14ac:dyDescent="0.25">
      <c r="A128" s="17" t="s">
        <v>790</v>
      </c>
      <c r="B128" s="17" t="s">
        <v>20</v>
      </c>
      <c r="C128" s="17" t="b">
        <v>0</v>
      </c>
    </row>
    <row r="129" spans="1:3" x14ac:dyDescent="0.25">
      <c r="A129" s="17" t="s">
        <v>792</v>
      </c>
      <c r="B129" s="17" t="s">
        <v>20</v>
      </c>
      <c r="C129" s="17" t="b">
        <v>0</v>
      </c>
    </row>
    <row r="130" spans="1:3" x14ac:dyDescent="0.25">
      <c r="A130" s="17" t="s">
        <v>793</v>
      </c>
      <c r="B130" s="17" t="s">
        <v>308</v>
      </c>
      <c r="C130" s="17" t="b">
        <v>0</v>
      </c>
    </row>
    <row r="131" spans="1:3" x14ac:dyDescent="0.25">
      <c r="A131" s="17" t="s">
        <v>784</v>
      </c>
      <c r="B131" s="17" t="s">
        <v>20</v>
      </c>
      <c r="C131" s="17" t="b">
        <v>0</v>
      </c>
    </row>
    <row r="132" spans="1:3" x14ac:dyDescent="0.25">
      <c r="A132" s="17" t="s">
        <v>787</v>
      </c>
      <c r="B132" s="17" t="s">
        <v>20</v>
      </c>
      <c r="C132" s="17" t="b">
        <v>0</v>
      </c>
    </row>
    <row r="133" spans="1:3" x14ac:dyDescent="0.25">
      <c r="A133" s="17" t="s">
        <v>796</v>
      </c>
      <c r="B133" s="17" t="s">
        <v>20</v>
      </c>
      <c r="C133" s="17" t="b">
        <v>0</v>
      </c>
    </row>
    <row r="134" spans="1:3" x14ac:dyDescent="0.25">
      <c r="A134" s="17" t="s">
        <v>615</v>
      </c>
      <c r="B134" s="17" t="s">
        <v>8</v>
      </c>
      <c r="C134" s="17" t="b">
        <v>0</v>
      </c>
    </row>
    <row r="135" spans="1:3" x14ac:dyDescent="0.25">
      <c r="A135" s="17" t="s">
        <v>393</v>
      </c>
      <c r="B135" s="17" t="s">
        <v>50</v>
      </c>
      <c r="C135" s="17" t="b">
        <v>0</v>
      </c>
    </row>
    <row r="136" spans="1:3" x14ac:dyDescent="0.25">
      <c r="A136" s="17" t="s">
        <v>404</v>
      </c>
      <c r="B136" s="17" t="s">
        <v>8</v>
      </c>
      <c r="C136" s="17" t="b">
        <v>0</v>
      </c>
    </row>
    <row r="137" spans="1:3" x14ac:dyDescent="0.25">
      <c r="A137" s="17" t="s">
        <v>807</v>
      </c>
      <c r="B137" s="17" t="s">
        <v>36</v>
      </c>
      <c r="C137" s="17" t="b">
        <v>0</v>
      </c>
    </row>
    <row r="138" spans="1:3" x14ac:dyDescent="0.25">
      <c r="A138" s="17" t="s">
        <v>392</v>
      </c>
      <c r="B138" s="17" t="s">
        <v>9</v>
      </c>
      <c r="C138" s="17" t="b">
        <v>0</v>
      </c>
    </row>
    <row r="139" spans="1:3" x14ac:dyDescent="0.25">
      <c r="A139" s="17" t="s">
        <v>817</v>
      </c>
      <c r="B139" s="17" t="s">
        <v>36</v>
      </c>
      <c r="C139" s="17" t="b">
        <v>0</v>
      </c>
    </row>
    <row r="140" spans="1:3" x14ac:dyDescent="0.25">
      <c r="A140" s="17" t="s">
        <v>803</v>
      </c>
      <c r="B140" s="17" t="s">
        <v>20</v>
      </c>
      <c r="C140" s="17" t="b">
        <v>0</v>
      </c>
    </row>
    <row r="141" spans="1:3" x14ac:dyDescent="0.25">
      <c r="A141" s="17" t="s">
        <v>407</v>
      </c>
      <c r="B141" s="17" t="s">
        <v>9</v>
      </c>
      <c r="C141" s="17" t="b">
        <v>0</v>
      </c>
    </row>
    <row r="142" spans="1:3" x14ac:dyDescent="0.25">
      <c r="A142" s="17" t="s">
        <v>624</v>
      </c>
      <c r="B142" s="17" t="s">
        <v>8</v>
      </c>
      <c r="C142" s="17" t="b">
        <v>0</v>
      </c>
    </row>
    <row r="143" spans="1:3" x14ac:dyDescent="0.25">
      <c r="A143" s="19" t="s">
        <v>610</v>
      </c>
      <c r="B143" s="18" t="s">
        <v>146</v>
      </c>
      <c r="C143" s="18" t="b">
        <v>1</v>
      </c>
    </row>
    <row r="144" spans="1:3" x14ac:dyDescent="0.25">
      <c r="A144" s="19" t="s">
        <v>611</v>
      </c>
      <c r="B144" s="18" t="s">
        <v>146</v>
      </c>
      <c r="C144" s="18" t="b">
        <v>1</v>
      </c>
    </row>
    <row r="145" spans="1:3" x14ac:dyDescent="0.25">
      <c r="A145" s="19" t="s">
        <v>823</v>
      </c>
      <c r="B145" s="18" t="s">
        <v>146</v>
      </c>
      <c r="C145" s="18" t="b">
        <v>1</v>
      </c>
    </row>
    <row r="146" spans="1:3" x14ac:dyDescent="0.25">
      <c r="A146" s="18" t="s">
        <v>824</v>
      </c>
      <c r="B146" s="18" t="s">
        <v>146</v>
      </c>
      <c r="C146" s="18" t="b">
        <v>1</v>
      </c>
    </row>
    <row r="147" spans="1:3" x14ac:dyDescent="0.25">
      <c r="A147" s="19" t="s">
        <v>825</v>
      </c>
      <c r="B147" s="18" t="s">
        <v>146</v>
      </c>
      <c r="C147" s="18" t="b">
        <v>1</v>
      </c>
    </row>
    <row r="148" spans="1:3" x14ac:dyDescent="0.25">
      <c r="A148" s="18" t="s">
        <v>826</v>
      </c>
      <c r="B148" s="18" t="s">
        <v>146</v>
      </c>
      <c r="C148" s="18" t="b">
        <v>1</v>
      </c>
    </row>
    <row r="149" spans="1:3" x14ac:dyDescent="0.25">
      <c r="A149" s="18" t="s">
        <v>405</v>
      </c>
      <c r="B149" s="18" t="s">
        <v>146</v>
      </c>
      <c r="C149" s="18" t="b">
        <v>1</v>
      </c>
    </row>
    <row r="150" spans="1:3" x14ac:dyDescent="0.25">
      <c r="A150" s="18" t="s">
        <v>827</v>
      </c>
      <c r="B150" s="18" t="s">
        <v>146</v>
      </c>
      <c r="C150" s="18" t="b">
        <v>1</v>
      </c>
    </row>
    <row r="151" spans="1:3" x14ac:dyDescent="0.25">
      <c r="A151" s="25" t="s">
        <v>617</v>
      </c>
      <c r="B151" s="25" t="s">
        <v>9</v>
      </c>
      <c r="C151" s="25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B4CA-99D2-4995-8F7A-DA0F777C5465}">
  <dimension ref="A1:I3"/>
  <sheetViews>
    <sheetView workbookViewId="0">
      <selection activeCell="G7" sqref="G7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85546875" customWidth="1"/>
    <col min="4" max="4" width="16.140625" customWidth="1"/>
    <col min="5" max="5" width="11" customWidth="1"/>
    <col min="6" max="6" width="13.42578125" customWidth="1"/>
    <col min="7" max="7" width="37.7109375" customWidth="1"/>
    <col min="8" max="8" width="37.28515625" bestFit="1" customWidth="1"/>
    <col min="9" max="9" width="10.5703125" customWidth="1"/>
  </cols>
  <sheetData>
    <row r="1" spans="1:9" x14ac:dyDescent="0.25">
      <c r="A1" s="2" t="s">
        <v>628</v>
      </c>
      <c r="B1" s="2" t="s">
        <v>629</v>
      </c>
      <c r="C1" s="20" t="s">
        <v>630</v>
      </c>
      <c r="D1" s="20" t="s">
        <v>631</v>
      </c>
      <c r="E1" s="20" t="s">
        <v>632</v>
      </c>
      <c r="F1" s="20" t="s">
        <v>633</v>
      </c>
      <c r="G1" s="20" t="s">
        <v>634</v>
      </c>
      <c r="H1" t="s">
        <v>635</v>
      </c>
      <c r="I1" s="20" t="s">
        <v>636</v>
      </c>
    </row>
    <row r="2" spans="1:9" x14ac:dyDescent="0.25">
      <c r="A2" t="s">
        <v>626</v>
      </c>
      <c r="B2" t="s">
        <v>625</v>
      </c>
      <c r="C2" t="s">
        <v>637</v>
      </c>
      <c r="D2" t="s">
        <v>637</v>
      </c>
      <c r="E2" t="s">
        <v>638</v>
      </c>
      <c r="F2" s="21" t="s">
        <v>639</v>
      </c>
      <c r="G2" s="4" t="s">
        <v>640</v>
      </c>
      <c r="H2" s="20" t="s">
        <v>641</v>
      </c>
    </row>
    <row r="3" spans="1:9" x14ac:dyDescent="0.25">
      <c r="F3" s="21"/>
      <c r="G3" s="22"/>
      <c r="H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2019-03-15T18:24:45Z</dcterms:modified>
</cp:coreProperties>
</file>