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09F99A2-4B67-4B7D-AA01-493F75BCC006}" xr6:coauthVersionLast="40" xr6:coauthVersionMax="40" xr10:uidLastSave="{00000000-0000-0000-0000-000000000000}"/>
  <bookViews>
    <workbookView xWindow="-120" yWindow="-120" windowWidth="20730" windowHeight="11160" activeTab="3" xr2:uid="{00000000-000D-0000-FFFF-FFFF00000000}"/>
  </bookViews>
  <sheets>
    <sheet name="initial" sheetId="8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  <sheet name="queries" sheetId="7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4" i="3" l="1"/>
  <c r="B21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<sst xmlns="http://schemas.openxmlformats.org/spreadsheetml/2006/main" count="2098" uniqueCount="819">
  <si>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</si>
  <si>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</si>
  <si>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</si>
  <si>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</si>
  <si>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</si>
  <si>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</si>
  <si>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</si>
  <si>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</si>
  <si>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</si>
  <si>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</si>
  <si>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</si>
  <si>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</si>
  <si>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</si>
  <si>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</si>
  <si>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</si>
  <si>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</si>
  <si>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</si>
  <si>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</si>
  <si>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</si>
  <si>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</si>
  <si>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</si>
  <si>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</si>
  <si>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</si>
  <si>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</si>
  <si>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</si>
  <si>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</si>
  <si>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</si>
  <si>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</si>
  <si>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</si>
  <si>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</si>
  <si>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</si>
  <si>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</si>
  <si>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</si>
  <si>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</si>
  <si>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</si>
  <si>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</si>
  <si>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</si>
  <si>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</si>
  <si>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</si>
  <si>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</si>
  <si>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</si>
  <si>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</si>
  <si>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</si>
  <si>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</si>
  <si>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</si>
  <si>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</si>
  <si>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</si>
  <si>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</si>
  <si>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</si>
  <si>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</si>
  <si>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</si>
  <si>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</si>
  <si>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</si>
  <si>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</si>
  <si>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</si>
  <si>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</si>
  <si>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</si>
  <si>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</si>
  <si>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</si>
  <si>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</si>
  <si>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</si>
  <si>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</si>
  <si>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</si>
  <si>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</si>
  <si>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</si>
  <si>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</si>
  <si>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</si>
  <si>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</si>
  <si>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</si>
  <si>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</si>
  <si>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</si>
  <si>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</si>
  <si>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</si>
  <si>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</si>
  <si>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</si>
  <si>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</si>
  <si>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</si>
  <si>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</si>
  <si>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</si>
  <si>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</si>
  <si>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</si>
  <si>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</si>
  <si>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</si>
  <si>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</si>
  <si>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</si>
  <si>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</si>
  <si>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</si>
  <si>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</si>
  <si>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</si>
  <si>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</si>
  <si>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</si>
  <si>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</si>
  <si>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</si>
  <si>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</si>
  <si>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</si>
  <si>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</si>
  <si>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</si>
  <si>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</si>
  <si>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</si>
  <si>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</si>
  <si>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</si>
  <si>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</si>
  <si>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</si>
  <si>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</si>
  <si>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</si>
  <si>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</si>
  <si>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</si>
  <si>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</si>
  <si>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</si>
  <si>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</si>
  <si>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</si>
  <si>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</si>
  <si>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</si>
  <si>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</si>
  <si>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</si>
  <si>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</si>
  <si>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</si>
  <si>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</si>
  <si>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</si>
  <si>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</si>
  <si>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</si>
  <si>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</si>
  <si>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</si>
  <si>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</si>
  <si>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</si>
  <si>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</si>
  <si>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</si>
  <si>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</si>
  <si>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</si>
  <si>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</si>
  <si>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</si>
  <si>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</si>
  <si>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</si>
  <si>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</si>
  <si>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</si>
  <si>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</si>
  <si>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</si>
  <si>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</si>
  <si>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</si>
  <si>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</si>
  <si>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</si>
  <si>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</si>
  <si>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</si>
  <si>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</si>
  <si>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</si>
  <si>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</si>
  <si>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</si>
  <si>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</si>
  <si>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</si>
  <si>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</si>
  <si>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</si>
  <si>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</si>
  <si>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</si>
  <si>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</si>
  <si>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</si>
  <si>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</si>
  <si>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</si>
  <si>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</si>
  <si>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</si>
  <si>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</si>
  <si>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</si>
  <si>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</si>
  <si>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</si>
  <si>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</si>
  <si>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</si>
  <si>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</si>
  <si>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</si>
  <si>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</si>
  <si>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</si>
  <si>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</si>
  <si>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</si>
  <si>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</si>
  <si>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</si>
  <si>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</si>
  <si>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</si>
  <si>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</si>
  <si>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</si>
  <si>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</si>
  <si>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</si>
  <si>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</si>
  <si>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</si>
  <si>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</si>
  <si>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</si>
  <si>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</si>
  <si>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</si>
  <si>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</si>
  <si>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</si>
  <si>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</si>
  <si>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</si>
  <si>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</si>
  <si>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</si>
  <si>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</si>
  <si>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</si>
  <si>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</si>
  <si>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</si>
  <si>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</si>
  <si>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</si>
  <si>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</si>
  <si>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</si>
  <si>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</si>
  <si>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</si>
  <si>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</si>
  <si>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</si>
  <si>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</si>
  <si>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</si>
  <si>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</si>
  <si>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</si>
  <si>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</si>
  <si>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</si>
  <si>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</si>
  <si>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</si>
  <si>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</si>
  <si>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</si>
  <si>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</si>
  <si>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</si>
  <si>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</si>
  <si>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</si>
  <si>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</si>
  <si>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</si>
  <si>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</si>
  <si>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</si>
  <si>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</si>
  <si>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</si>
  <si>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</si>
  <si>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</si>
  <si>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</si>
  <si>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</si>
  <si>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</si>
  <si>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</si>
  <si>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</si>
  <si>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</si>
  <si>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</si>
  <si>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</si>
  <si>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</si>
  <si>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</si>
  <si>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</si>
  <si>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</si>
  <si>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</si>
  <si>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</si>
  <si>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</si>
  <si>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</si>
  <si>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</si>
  <si>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</si>
  <si>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</si>
  <si>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</si>
  <si>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</si>
  <si>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</si>
  <si>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</si>
  <si>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</si>
  <si>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</si>
  <si>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</si>
  <si>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</si>
  <si>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</si>
  <si>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</si>
  <si>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</si>
  <si>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</si>
  <si>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</si>
  <si>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</si>
  <si>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</si>
  <si>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</si>
  <si>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</si>
  <si>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</si>
  <si>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</si>
  <si>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</si>
  <si>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</si>
  <si>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</si>
  <si>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</si>
  <si>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</si>
  <si>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</si>
  <si>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</si>
  <si>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</si>
  <si>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</si>
  <si>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</si>
  <si>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</si>
  <si>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</si>
  <si>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</si>
  <si>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</si>
  <si>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</si>
  <si>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</si>
  <si>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</si>
  <si>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</si>
  <si>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</si>
  <si>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</si>
  <si>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</si>
  <si>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</si>
  <si>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</si>
  <si>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</si>
  <si>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</si>
  <si>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</si>
  <si>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</si>
  <si>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</si>
  <si>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</si>
  <si>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</si>
  <si>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</si>
  <si>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</si>
  <si>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</si>
  <si>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</si>
  <si>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</si>
  <si>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</si>
  <si>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</si>
  <si>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</si>
  <si>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</si>
  <si>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</si>
  <si>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</si>
  <si>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</si>
  <si>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</si>
  <si>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select_one_inline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</si>
  <si>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</si>
  <si>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</si>
  <si>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</si>
  <si>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</si>
  <si>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</si>
  <si>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</si>
  <si>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</si>
  <si>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</si>
  <si>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</si>
  <si>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</si>
  <si>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</si>
  <si>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</si>
  <si>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</si>
  <si>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</si>
  <si>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</si>
  <si>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</si>
  <si>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</si>
  <si>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</si>
  <si>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</si>
  <si>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</si>
  <si>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</si>
  <si>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</si>
  <si>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</si>
  <si>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</si>
  <si>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</si>
  <si>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</si>
  <si>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</si>
  <si>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</si>
  <si>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</si>
  <si>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</si>
  <si>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</si>
  <si>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</si>
  <si>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</si>
  <si>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</si>
  <si>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</si>
  <si>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</si>
  <si>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</si>
  <si>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</si>
  <si>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</si>
  <si>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</si>
  <si>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</si>
  <si>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</si>
  <si>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</si>
  <si>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</si>
  <si>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</si>
  <si>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</si>
  <si>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</si>
  <si>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</si>
  <si>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</si>
  <si>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</si>
  <si>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</si>
  <si>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</si>
  <si>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</si>
  <si>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</si>
  <si>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</si>
  <si>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</si>
  <si>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</si>
  <si>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</si>
  <si>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</si>
  <si>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</si>
  <si>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</si>
  <si>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</si>
  <si>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</si>
  <si>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</si>
  <si>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</si>
  <si>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</si>
  <si>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</si>
  <si>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</si>
  <si>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</si>
  <si>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end if</t>
  </si>
  <si>
    <t>prodiag2n</t>
  </si>
  <si>
    <t>regdate</t>
  </si>
  <si>
    <t>rounds</t>
  </si>
  <si>
    <t>Lola</t>
  </si>
  <si>
    <t>hospitzd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</si>
  <si>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</si>
  <si>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</si>
  <si>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</si>
  <si>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</si>
  <si>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</si>
  <si>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</si>
  <si>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</si>
  <si>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</si>
  <si>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</si>
  <si>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smxcau</t>
  </si>
  <si>
    <t>Status of child</t>
  </si>
  <si>
    <t>saida</t>
  </si>
  <si>
    <t>saidacom</t>
  </si>
  <si>
    <t>sec</t>
  </si>
  <si>
    <t>dateNA</t>
  </si>
  <si>
    <t>camNA</t>
  </si>
  <si>
    <t>Bed unknown</t>
  </si>
  <si>
    <t>saidana</t>
  </si>
  <si>
    <t>vcartT</t>
  </si>
  <si>
    <t>vcartR</t>
  </si>
  <si>
    <t>Day of registration</t>
  </si>
  <si>
    <t>roundsdate</t>
  </si>
  <si>
    <t>required</t>
  </si>
  <si>
    <t>secq</t>
  </si>
  <si>
    <t>Child has moved section</t>
  </si>
  <si>
    <t>camq</t>
  </si>
  <si>
    <t>Child has moved bed</t>
  </si>
  <si>
    <t>roundq</t>
  </si>
  <si>
    <t>defdiag1</t>
  </si>
  <si>
    <t>defdiag2</t>
  </si>
  <si>
    <t>defdiag1n</t>
  </si>
  <si>
    <t>defdiag2n</t>
  </si>
  <si>
    <t xml:space="preserve">Lola </t>
  </si>
  <si>
    <t>NA - Don't know</t>
  </si>
  <si>
    <t>laterounds</t>
  </si>
  <si>
    <t>linked_table</t>
  </si>
  <si>
    <t>linked_rounds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</si>
  <si>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</si>
  <si>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</si>
  <si>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</si>
  <si>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</si>
  <si>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</si>
  <si>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</si>
  <si>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</si>
  <si>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</si>
  <si>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</si>
  <si>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nome = ?</t>
  </si>
  <si>
    <t>[data('nome')]</t>
  </si>
  <si>
    <t>{ id: opendatakit.getCurrentInstanceId(), roundsdate: data('roundsdate') , nome: data('nome')}</t>
  </si>
  <si>
    <t>Registered rounds</t>
  </si>
  <si>
    <t>do section survey</t>
  </si>
  <si>
    <t>Date of birth</t>
  </si>
  <si>
    <t>Data do nascimento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</si>
  <si>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</si>
  <si>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</si>
  <si>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</si>
  <si>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</si>
  <si>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</si>
  <si>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</si>
  <si>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</si>
  <si>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</si>
  <si>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assign</t>
  </si>
  <si>
    <t>data('telmaeq')</t>
  </si>
  <si>
    <t>else</t>
  </si>
  <si>
    <t>If number</t>
  </si>
  <si>
    <t>data('telmaenr')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</si>
  <si>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</si>
  <si>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</si>
  <si>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</si>
  <si>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</si>
  <si>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</si>
  <si>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</si>
  <si>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finalize</t>
  </si>
  <si>
    <t>Vaccination card</t>
  </si>
  <si>
    <t>Cartão da vacina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</si>
  <si>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</si>
  <si>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</si>
  <si>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</si>
  <si>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</si>
  <si>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</si>
  <si>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</si>
  <si>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</si>
  <si>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</si>
  <si>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</si>
  <si>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</si>
  <si>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</si>
  <si>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</si>
  <si>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</si>
  <si>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</si>
  <si>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</si>
  <si>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</si>
  <si>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</si>
  <si>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</si>
  <si>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</si>
  <si>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</si>
  <si>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</si>
  <si>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</si>
  <si>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</si>
  <si>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</si>
  <si>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</si>
  <si>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</si>
  <si>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</si>
  <si>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</si>
  <si>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</si>
  <si>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</si>
  <si>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</si>
  <si>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</si>
  <si>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</si>
  <si>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</si>
  <si>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</si>
  <si>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</si>
  <si>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</si>
  <si>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</si>
  <si>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</si>
  <si>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</si>
  <si>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</si>
  <si>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</si>
  <si>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</si>
  <si>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</si>
  <si>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</si>
  <si>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</si>
  <si>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</si>
  <si>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</si>
  <si>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</si>
  <si>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</si>
  <si>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</si>
  <si>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</si>
  <si>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</si>
  <si>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</si>
  <si>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</si>
  <si>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</si>
  <si>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</si>
  <si>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</si>
  <si>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</si>
  <si>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</si>
  <si>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</si>
  <si>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</si>
  <si>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</si>
  <si>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</si>
  <si>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</si>
  <si>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</si>
  <si>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</si>
  <si>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</si>
  <si>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</si>
  <si>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</si>
  <si>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</si>
  <si>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</si>
  <si>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</si>
  <si>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</si>
  <si>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</si>
  <si>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</si>
  <si>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</si>
  <si>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</si>
  <si>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</si>
  <si>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</si>
  <si>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</si>
  <si>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</si>
  <si>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</si>
  <si>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</si>
  <si>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</si>
  <si>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</si>
  <si>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</si>
  <si>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</si>
  <si>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</si>
  <si>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</si>
  <si>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</si>
  <si>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</si>
  <si>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</si>
  <si>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</si>
  <si>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</si>
  <si>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</si>
  <si>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</si>
  <si>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</si>
  <si>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</si>
  <si>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</si>
  <si>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</si>
  <si>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</si>
  <si>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</si>
  <si>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</si>
  <si>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</si>
  <si>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</si>
  <si>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</si>
  <si>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</si>
  <si>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</si>
  <si>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</si>
  <si>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</si>
  <si>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</si>
  <si>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</si>
  <si>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</si>
  <si>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</si>
  <si>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</si>
  <si>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</si>
  <si>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</si>
  <si>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</si>
  <si>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</si>
  <si>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</si>
  <si>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Date of VAS (Sarampo 1)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</si>
  <si>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</si>
  <si>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</si>
  <si>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</si>
  <si>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</si>
  <si>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</si>
  <si>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</si>
  <si>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 de VAA (Fevre amarelio)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</si>
  <si>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</si>
  <si>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</si>
  <si>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</si>
  <si>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</si>
  <si>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</si>
  <si>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</si>
  <si>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</si>
  <si>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</si>
  <si>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</si>
  <si>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</si>
  <si>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</si>
  <si>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</si>
  <si>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</si>
  <si>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</si>
  <si>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</si>
  <si>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</si>
  <si>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</si>
  <si>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</si>
  <si>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</si>
  <si>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VAA (Fevre amarelio)</t>
  </si>
  <si>
    <t>vdcart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</si>
  <si>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</si>
  <si>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</si>
  <si>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</si>
  <si>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</si>
  <si>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</si>
  <si>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</si>
  <si>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</si>
  <si>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</si>
  <si>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</si>
  <si>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</si>
  <si>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</si>
  <si>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Assistent who assesed scar</t>
  </si>
  <si>
    <t>Assistente verificador da cicatriz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</si>
  <si>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</si>
  <si>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</si>
  <si>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</si>
  <si>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</si>
  <si>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</si>
  <si>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</si>
  <si>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fieldName</t>
  </si>
  <si>
    <t>If no estimate the age</t>
  </si>
  <si>
    <t>Estimated age</t>
  </si>
  <si>
    <t>Idade estimado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</si>
  <si>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</si>
  <si>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</si>
  <si>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</si>
  <si>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</si>
  <si>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</si>
  <si>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</si>
  <si>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</si>
  <si>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(days)</t>
  </si>
  <si>
    <t>Idade da criança (dias)</t>
  </si>
  <si>
    <t>Choose studies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</si>
  <si>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</si>
  <si>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</si>
  <si>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</si>
  <si>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</si>
  <si>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</si>
  <si>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</si>
  <si>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</si>
  <si>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</si>
  <si>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</si>
  <si>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</si>
  <si>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</si>
  <si>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</si>
  <si>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</si>
  <si>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</si>
  <si>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</si>
  <si>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</si>
  <si>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</si>
  <si>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</si>
  <si>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</si>
  <si>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</si>
  <si>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</si>
  <si>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</si>
  <si>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</si>
  <si>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Does the child live in the project area?</t>
  </si>
  <si>
    <t>A criança vive na area de estudo de PSB ?</t>
  </si>
  <si>
    <t>selected(data('project'),'1')</t>
  </si>
  <si>
    <t>If in study area</t>
  </si>
  <si>
    <t>Where do you live?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</si>
  <si>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</si>
  <si>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</si>
  <si>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</si>
  <si>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</si>
  <si>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</si>
  <si>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</si>
  <si>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</si>
  <si>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</si>
  <si>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</si>
  <si>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</si>
  <si>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</si>
  <si>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</si>
  <si>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</si>
  <si>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</si>
  <si>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</si>
  <si>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</si>
  <si>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</si>
  <si>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</si>
  <si>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</si>
  <si>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</si>
  <si>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</si>
  <si>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</si>
  <si>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Describe where you live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</si>
  <si>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</si>
  <si>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</si>
  <si>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</si>
  <si>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</si>
  <si>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</si>
  <si>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</si>
  <si>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data('tabz') == '999'  || data('camoq') != null</t>
  </si>
  <si>
    <t>If don't know TaBz or Camo</t>
  </si>
  <si>
    <t>habcom</t>
  </si>
  <si>
    <t>Comment</t>
  </si>
  <si>
    <t>selected(data('project'),'2')</t>
  </si>
  <si>
    <t>If not i study area</t>
  </si>
  <si>
    <t>Do people from the project come by your village?</t>
  </si>
  <si>
    <t xml:space="preserve">if </t>
  </si>
  <si>
    <t>selected(data('tabq'),'1')</t>
  </si>
  <si>
    <t>If people come by</t>
  </si>
  <si>
    <t>Region</t>
  </si>
  <si>
    <t>Neighbourhood</t>
  </si>
  <si>
    <t>Bairro</t>
  </si>
  <si>
    <t>Name of village</t>
  </si>
  <si>
    <t>Name of mother</t>
  </si>
  <si>
    <t>Nome da mãe</t>
  </si>
  <si>
    <t>Age of mother</t>
  </si>
  <si>
    <t>Idade da mãe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</si>
  <si>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</si>
  <si>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</si>
  <si>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</si>
  <si>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</si>
  <si>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</si>
  <si>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</si>
  <si>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</si>
  <si>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</si>
  <si>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</si>
  <si>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</si>
  <si>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</si>
  <si>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</si>
  <si>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</si>
  <si>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</si>
  <si>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</si>
  <si>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Name of father</t>
  </si>
  <si>
    <t>Nome do pai</t>
  </si>
  <si>
    <t>Informant</t>
  </si>
  <si>
    <t>Informante</t>
  </si>
  <si>
    <t>selected(data('inf'),'3') || selected(data('inf'),'4') || selected(data('inf'),'5')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</si>
  <si>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</si>
  <si>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</si>
  <si>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</si>
  <si>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</si>
  <si>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</si>
  <si>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</si>
  <si>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Weight of child</t>
  </si>
  <si>
    <t>Peso da criança</t>
  </si>
  <si>
    <t>Temperature</t>
  </si>
  <si>
    <t>Temperatura</t>
  </si>
  <si>
    <t>Is the child born at HNSM?</t>
  </si>
  <si>
    <t>A criança nasceu no HNSM ?</t>
  </si>
  <si>
    <t>goto vaccines</t>
  </si>
  <si>
    <t>(calculates.FiveYears() &amp;&amp; data('dob') != null) || data('anos')&gt;5</t>
  </si>
  <si>
    <t>If older than 5 years skip BCG scar</t>
  </si>
  <si>
    <t>not(selected(data('inf'),'1'))</t>
  </si>
  <si>
    <t>if informant not mother, skip mother BCG</t>
  </si>
  <si>
    <t>vaccines</t>
  </si>
  <si>
    <t>If older than 5</t>
  </si>
  <si>
    <t>Did the child take part in the April 2018 campaign?</t>
  </si>
  <si>
    <t xml:space="preserve">A criança tinha participado na campanha de vacinação no mês de Abril de 2018 ? </t>
  </si>
  <si>
    <t>data('roundq') == '4'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</si>
  <si>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</si>
  <si>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</si>
  <si>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</si>
  <si>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</si>
  <si>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</si>
  <si>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</si>
  <si>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</si>
  <si>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</si>
  <si>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</si>
  <si>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</si>
  <si>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</si>
  <si>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</si>
  <si>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</si>
  <si>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</si>
  <si>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</si>
  <si>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</si>
  <si>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</si>
  <si>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</si>
  <si>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</si>
  <si>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Name of child</t>
  </si>
  <si>
    <t>Nome do filho(a)</t>
  </si>
  <si>
    <t>Gender</t>
  </si>
  <si>
    <t>Genero</t>
  </si>
  <si>
    <t>data('exactdob') != null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</si>
  <si>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</si>
  <si>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</si>
  <si>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</si>
  <si>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</si>
  <si>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</si>
  <si>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</si>
  <si>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</si>
  <si>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</si>
  <si>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selected(data('vcartT'),'MA')</t>
  </si>
  <si>
    <t>selected(data('vcartT'), 'VI')</t>
  </si>
  <si>
    <t>selected(data('vcartT'), 'NTS')</t>
  </si>
  <si>
    <t>If no card, but some vaccines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</si>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</sst>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6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49" fontId="0" fillId="0" borderId="0" xfId="0" applyNumberFormat="1" applyAlignment="1">
      <alignment wrapText="1"/>
    </xf>
    <xf numFmtId="0" fontId="5" fillId="0" borderId="0" xfId="0" applyFont="1"/>
    <xf numFmtId="49" fontId="0" fillId="0" borderId="0" xfId="0" quotePrefix="1" applyNumberFormat="1" applyAlignment="1">
      <alignment wrapText="1"/>
    </xf>
    <xf numFmtId="0" fontId="0" fillId="0" borderId="1" xfId="0" applyBorder="1"/>
    <xf numFmtId="0" fontId="0" fillId="11" borderId="0" xfId="0" applyFill="1"/>
    <xf numFmtId="0" fontId="0" fillId="12" borderId="0" xfId="0" applyFill="1"/>
  </cellXfs>
  <cellStyles count="2">
    <cellStyle name="Excel Built-in Normal" xfId="1" xr:uid="{B24E2DBD-C98B-43BE-8700-82C21F1CBFF5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806D-3171-41FE-8FF4-65559A53516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432</v>
      </c>
      <c r="B2" s="2"/>
      <c r="C2" s="2"/>
      <c r="D2" s="2"/>
    </row>
    <row r="3" spans="1:4" x14ac:dyDescent="0.25">
      <c r="A3" s="2"/>
      <c r="B3" s="2" t="s">
        <v>454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416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414</v>
      </c>
      <c r="D5" t="s">
        <v>380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303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799"/>
  <sheetViews>
    <sheetView workbookViewId="0">
      <pane ySplit="1" topLeftCell="A2" activePane="bottomLeft" state="frozen"/>
      <selection pane="bottomLeft" activeCell="A10" sqref="A10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3.8554687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28.28515625" bestFit="1" customWidth="1"/>
    <col min="17" max="17" width="17.42578125" bestFit="1" customWidth="1"/>
  </cols>
  <sheetData>
    <row r="1" spans="1:17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404</v>
      </c>
      <c r="N1" s="4" t="s">
        <v>144</v>
      </c>
      <c r="O1" s="4" t="s">
        <v>249</v>
      </c>
      <c r="P1" s="4" t="s">
        <v>209</v>
      </c>
      <c r="Q1" t="s">
        <v>25</v>
      </c>
    </row>
    <row r="2" spans="1:17" x14ac:dyDescent="0.25">
      <c r="B2" t="s">
        <v>18</v>
      </c>
    </row>
    <row r="3" spans="1:17" ht="16.7" customHeight="1" x14ac:dyDescent="0.25">
      <c r="D3" t="s">
        <v>8</v>
      </c>
      <c r="F3" t="s">
        <v>403</v>
      </c>
      <c r="G3" t="s">
        <v>402</v>
      </c>
      <c r="M3" t="b">
        <v>1</v>
      </c>
      <c r="N3" s="4" t="s">
        <v>21</v>
      </c>
      <c r="P3" s="4"/>
      <c r="Q3" s="4"/>
    </row>
    <row r="4" spans="1:17" x14ac:dyDescent="0.25">
      <c r="B4" t="s">
        <v>19</v>
      </c>
    </row>
    <row r="5" spans="1:17" x14ac:dyDescent="0.25">
      <c r="B5" t="s">
        <v>18</v>
      </c>
    </row>
    <row r="6" spans="1:17" x14ac:dyDescent="0.25">
      <c r="D6" t="s">
        <v>9</v>
      </c>
      <c r="E6" t="s">
        <v>409</v>
      </c>
      <c r="F6" t="s">
        <v>409</v>
      </c>
      <c r="G6" t="s">
        <v>392</v>
      </c>
    </row>
    <row r="7" spans="1:17" x14ac:dyDescent="0.25">
      <c r="B7" t="s">
        <v>19</v>
      </c>
    </row>
    <row r="8" spans="1:17" x14ac:dyDescent="0.25">
      <c r="B8" t="s">
        <v>375</v>
      </c>
      <c r="C8" t="s">
        <v>756</v>
      </c>
    </row>
    <row r="9" spans="1:17" ht="16.7" customHeight="1" x14ac:dyDescent="0.25">
      <c r="A9" s="12" t="s">
        <v>17</v>
      </c>
      <c r="B9" t="s">
        <v>18</v>
      </c>
      <c r="N9" s="4"/>
      <c r="O9" s="4"/>
      <c r="P9" s="4"/>
    </row>
    <row r="10" spans="1:17" ht="16.7" customHeight="1" x14ac:dyDescent="0.25">
      <c r="A10" s="12"/>
      <c r="D10" t="s">
        <v>8</v>
      </c>
      <c r="F10" t="s">
        <v>378</v>
      </c>
      <c r="G10" t="s">
        <v>402</v>
      </c>
      <c r="M10" t="b">
        <v>1</v>
      </c>
      <c r="N10" s="4" t="s">
        <v>21</v>
      </c>
      <c r="O10" s="4"/>
      <c r="P10" s="4"/>
    </row>
    <row r="11" spans="1:17" ht="16.7" customHeight="1" x14ac:dyDescent="0.25">
      <c r="A11" s="12"/>
      <c r="B11" t="s">
        <v>19</v>
      </c>
      <c r="N11" s="4"/>
      <c r="O11" s="4"/>
      <c r="P11" s="4"/>
    </row>
    <row r="12" spans="1:17" ht="16.7" customHeight="1" x14ac:dyDescent="0.25">
      <c r="A12" s="12"/>
      <c r="B12" t="s">
        <v>18</v>
      </c>
    </row>
    <row r="13" spans="1:17" ht="16.7" customHeight="1" x14ac:dyDescent="0.25">
      <c r="A13" s="12"/>
      <c r="D13" t="s">
        <v>8</v>
      </c>
      <c r="F13" t="s">
        <v>330</v>
      </c>
      <c r="G13" t="s">
        <v>776</v>
      </c>
      <c r="H13" t="s">
        <v>777</v>
      </c>
      <c r="P13" t="s">
        <v>440</v>
      </c>
    </row>
    <row r="14" spans="1:17" ht="16.7" customHeight="1" x14ac:dyDescent="0.25">
      <c r="A14" s="12"/>
      <c r="D14" t="s">
        <v>9</v>
      </c>
      <c r="E14" t="s">
        <v>22</v>
      </c>
      <c r="F14" t="s">
        <v>338</v>
      </c>
      <c r="G14" t="s">
        <v>778</v>
      </c>
      <c r="H14" t="s">
        <v>779</v>
      </c>
    </row>
    <row r="15" spans="1:17" ht="16.7" customHeight="1" x14ac:dyDescent="0.25">
      <c r="A15" s="12"/>
      <c r="D15" t="s">
        <v>50</v>
      </c>
      <c r="F15" t="s">
        <v>323</v>
      </c>
      <c r="G15" t="s">
        <v>433</v>
      </c>
      <c r="H15" t="s">
        <v>434</v>
      </c>
    </row>
    <row r="16" spans="1:17" ht="16.7" customHeight="1" x14ac:dyDescent="0.25">
      <c r="A16" s="12"/>
      <c r="D16" t="s">
        <v>146</v>
      </c>
      <c r="E16" t="s">
        <v>396</v>
      </c>
      <c r="F16" t="s">
        <v>51</v>
      </c>
    </row>
    <row r="17" spans="1:17" ht="16.7" customHeight="1" x14ac:dyDescent="0.25">
      <c r="A17" s="12"/>
      <c r="B17" t="s">
        <v>375</v>
      </c>
      <c r="C17" t="s">
        <v>780</v>
      </c>
      <c r="Q17" t="s">
        <v>627</v>
      </c>
    </row>
    <row r="18" spans="1:17" ht="16.7" customHeight="1" x14ac:dyDescent="0.25">
      <c r="A18" s="12"/>
      <c r="D18" t="s">
        <v>607</v>
      </c>
      <c r="G18" t="s">
        <v>628</v>
      </c>
      <c r="H18" t="s">
        <v>629</v>
      </c>
    </row>
    <row r="19" spans="1:17" ht="16.7" customHeight="1" x14ac:dyDescent="0.25">
      <c r="A19" s="12"/>
      <c r="D19" t="s">
        <v>20</v>
      </c>
      <c r="F19" t="s">
        <v>305</v>
      </c>
      <c r="G19" t="s">
        <v>630</v>
      </c>
      <c r="H19" t="s">
        <v>631</v>
      </c>
      <c r="P19" t="s">
        <v>440</v>
      </c>
    </row>
    <row r="20" spans="1:17" ht="16.7" customHeight="1" x14ac:dyDescent="0.25">
      <c r="A20" s="12"/>
      <c r="D20" t="s">
        <v>20</v>
      </c>
      <c r="F20" t="s">
        <v>329</v>
      </c>
      <c r="G20" t="s">
        <v>632</v>
      </c>
      <c r="H20" t="s">
        <v>633</v>
      </c>
      <c r="I20" t="s">
        <v>634</v>
      </c>
      <c r="J20" t="s">
        <v>635</v>
      </c>
      <c r="K20" t="s">
        <v>636</v>
      </c>
      <c r="P20" t="s">
        <v>440</v>
      </c>
    </row>
    <row r="21" spans="1:17" ht="16.7" customHeight="1" x14ac:dyDescent="0.25">
      <c r="A21" s="12"/>
      <c r="D21" t="s">
        <v>20</v>
      </c>
      <c r="F21" t="s">
        <v>322</v>
      </c>
      <c r="G21" t="s">
        <v>637</v>
      </c>
      <c r="H21" t="s">
        <v>638</v>
      </c>
      <c r="P21" t="s">
        <v>440</v>
      </c>
    </row>
    <row r="22" spans="1:17" ht="16.7" customHeight="1" x14ac:dyDescent="0.25">
      <c r="A22" s="12"/>
      <c r="B22" t="s">
        <v>376</v>
      </c>
    </row>
    <row r="23" spans="1:17" ht="16.7" customHeight="1" x14ac:dyDescent="0.25">
      <c r="A23" s="12"/>
      <c r="B23" t="s">
        <v>19</v>
      </c>
    </row>
    <row r="24" spans="1:17" ht="16.7" customHeight="1" x14ac:dyDescent="0.25">
      <c r="A24" s="12"/>
      <c r="B24" t="s">
        <v>18</v>
      </c>
    </row>
    <row r="25" spans="1:17" ht="16.7" customHeight="1" x14ac:dyDescent="0.25">
      <c r="A25" s="12"/>
      <c r="D25" t="s">
        <v>146</v>
      </c>
      <c r="E25" t="s">
        <v>248</v>
      </c>
      <c r="F25" t="s">
        <v>248</v>
      </c>
      <c r="G25" t="s">
        <v>639</v>
      </c>
      <c r="Q25" t="s">
        <v>640</v>
      </c>
    </row>
    <row r="26" spans="1:17" ht="16.7" customHeight="1" x14ac:dyDescent="0.25">
      <c r="A26" s="12"/>
      <c r="B26" t="s">
        <v>19</v>
      </c>
    </row>
    <row r="27" spans="1:17" ht="16.7" customHeight="1" x14ac:dyDescent="0.25">
      <c r="A27" s="12"/>
      <c r="B27" t="s">
        <v>641</v>
      </c>
      <c r="C27" t="s">
        <v>642</v>
      </c>
      <c r="Q27" t="s">
        <v>643</v>
      </c>
    </row>
    <row r="28" spans="1:17" ht="16.7" customHeight="1" x14ac:dyDescent="0.25">
      <c r="A28" s="12"/>
      <c r="B28" t="s">
        <v>18</v>
      </c>
    </row>
    <row r="29" spans="1:17" ht="16.7" customHeight="1" x14ac:dyDescent="0.25">
      <c r="A29" s="12"/>
      <c r="B29" t="s">
        <v>375</v>
      </c>
      <c r="C29" t="s">
        <v>644</v>
      </c>
      <c r="Q29" t="s">
        <v>645</v>
      </c>
    </row>
    <row r="30" spans="1:17" ht="16.5" customHeight="1" x14ac:dyDescent="0.25">
      <c r="A30" s="12"/>
      <c r="D30" t="s">
        <v>443</v>
      </c>
      <c r="F30" t="s">
        <v>294</v>
      </c>
      <c r="L30" t="s">
        <v>646</v>
      </c>
      <c r="Q30" t="s">
        <v>647</v>
      </c>
    </row>
    <row r="31" spans="1:17" ht="16.7" customHeight="1" x14ac:dyDescent="0.25">
      <c r="A31" s="12"/>
      <c r="D31" t="s">
        <v>8</v>
      </c>
      <c r="F31" t="s">
        <v>294</v>
      </c>
      <c r="G31" t="s">
        <v>648</v>
      </c>
      <c r="H31" t="s">
        <v>649</v>
      </c>
      <c r="O31" t="b">
        <v>1</v>
      </c>
      <c r="Q31" t="s">
        <v>650</v>
      </c>
    </row>
    <row r="32" spans="1:17" ht="16.7" customHeight="1" x14ac:dyDescent="0.25">
      <c r="A32" s="12"/>
      <c r="D32" t="s">
        <v>20</v>
      </c>
      <c r="F32" t="s">
        <v>88</v>
      </c>
      <c r="P32" t="s">
        <v>440</v>
      </c>
      <c r="Q32" t="s">
        <v>648</v>
      </c>
    </row>
    <row r="33" spans="1:17" ht="16.7" customHeight="1" x14ac:dyDescent="0.25">
      <c r="A33" s="12"/>
      <c r="D33" t="s">
        <v>443</v>
      </c>
      <c r="F33" t="s">
        <v>310</v>
      </c>
      <c r="L33" t="s">
        <v>651</v>
      </c>
      <c r="Q33" t="s">
        <v>652</v>
      </c>
    </row>
    <row r="34" spans="1:17" ht="16.7" customHeight="1" x14ac:dyDescent="0.25">
      <c r="A34" s="12"/>
      <c r="B34" t="s">
        <v>376</v>
      </c>
    </row>
    <row r="35" spans="1:17" ht="16.7" customHeight="1" x14ac:dyDescent="0.25">
      <c r="A35" s="12"/>
      <c r="B35" t="s">
        <v>375</v>
      </c>
      <c r="C35" t="s">
        <v>653</v>
      </c>
      <c r="Q35" t="s">
        <v>645</v>
      </c>
    </row>
    <row r="36" spans="1:17" ht="16.7" customHeight="1" x14ac:dyDescent="0.25">
      <c r="A36" s="12"/>
      <c r="D36" t="s">
        <v>443</v>
      </c>
      <c r="F36" t="s">
        <v>295</v>
      </c>
      <c r="L36" t="s">
        <v>654</v>
      </c>
      <c r="Q36" t="s">
        <v>655</v>
      </c>
    </row>
    <row r="37" spans="1:17" ht="16.7" customHeight="1" x14ac:dyDescent="0.25">
      <c r="A37" s="12"/>
      <c r="D37" t="s">
        <v>8</v>
      </c>
      <c r="F37" t="s">
        <v>295</v>
      </c>
      <c r="G37" t="s">
        <v>648</v>
      </c>
      <c r="H37" t="s">
        <v>649</v>
      </c>
      <c r="O37" t="b">
        <v>1</v>
      </c>
    </row>
    <row r="38" spans="1:17" ht="16.7" customHeight="1" x14ac:dyDescent="0.25">
      <c r="A38" s="12"/>
      <c r="D38" t="s">
        <v>20</v>
      </c>
      <c r="F38" t="s">
        <v>89</v>
      </c>
      <c r="P38" t="s">
        <v>440</v>
      </c>
    </row>
    <row r="39" spans="1:17" ht="16.7" customHeight="1" x14ac:dyDescent="0.25">
      <c r="A39" s="12"/>
      <c r="D39" t="s">
        <v>443</v>
      </c>
      <c r="F39" t="s">
        <v>311</v>
      </c>
      <c r="L39" t="s">
        <v>656</v>
      </c>
    </row>
    <row r="40" spans="1:17" ht="16.7" customHeight="1" x14ac:dyDescent="0.25">
      <c r="A40" s="12"/>
      <c r="B40" t="s">
        <v>376</v>
      </c>
    </row>
    <row r="41" spans="1:17" ht="16.7" customHeight="1" x14ac:dyDescent="0.25">
      <c r="A41" s="12"/>
      <c r="B41" t="s">
        <v>375</v>
      </c>
      <c r="C41" t="s">
        <v>657</v>
      </c>
      <c r="Q41" t="s">
        <v>645</v>
      </c>
    </row>
    <row r="42" spans="1:17" ht="16.7" customHeight="1" x14ac:dyDescent="0.25">
      <c r="A42" s="12"/>
      <c r="D42" t="s">
        <v>443</v>
      </c>
      <c r="F42" t="s">
        <v>296</v>
      </c>
      <c r="L42" t="s">
        <v>658</v>
      </c>
      <c r="Q42" t="s">
        <v>655</v>
      </c>
    </row>
    <row r="43" spans="1:17" ht="16.7" customHeight="1" x14ac:dyDescent="0.25">
      <c r="A43" s="12"/>
      <c r="D43" t="s">
        <v>8</v>
      </c>
      <c r="F43" t="s">
        <v>296</v>
      </c>
      <c r="G43" t="s">
        <v>648</v>
      </c>
      <c r="H43" t="s">
        <v>649</v>
      </c>
      <c r="O43" t="b">
        <v>1</v>
      </c>
    </row>
    <row r="44" spans="1:17" ht="16.7" customHeight="1" x14ac:dyDescent="0.25">
      <c r="A44" s="12"/>
      <c r="D44" t="s">
        <v>20</v>
      </c>
      <c r="F44" t="s">
        <v>90</v>
      </c>
      <c r="P44" t="s">
        <v>440</v>
      </c>
    </row>
    <row r="45" spans="1:17" ht="16.7" customHeight="1" x14ac:dyDescent="0.25">
      <c r="A45" s="12"/>
      <c r="D45" t="s">
        <v>443</v>
      </c>
      <c r="F45" t="s">
        <v>312</v>
      </c>
      <c r="L45" t="s">
        <v>659</v>
      </c>
    </row>
    <row r="46" spans="1:17" ht="16.7" customHeight="1" x14ac:dyDescent="0.25">
      <c r="A46" s="12"/>
      <c r="B46" t="s">
        <v>376</v>
      </c>
    </row>
    <row r="47" spans="1:17" ht="16.7" customHeight="1" x14ac:dyDescent="0.25">
      <c r="A47" s="12"/>
      <c r="B47" t="s">
        <v>19</v>
      </c>
    </row>
    <row r="48" spans="1:17" ht="16.7" customHeight="1" x14ac:dyDescent="0.25">
      <c r="A48" s="12" t="s">
        <v>660</v>
      </c>
      <c r="B48" t="s">
        <v>18</v>
      </c>
    </row>
    <row r="49" spans="1:17" ht="16.7" customHeight="1" x14ac:dyDescent="0.25">
      <c r="A49" s="12"/>
      <c r="D49" t="s">
        <v>20</v>
      </c>
      <c r="F49" t="s">
        <v>321</v>
      </c>
      <c r="G49" t="s">
        <v>660</v>
      </c>
      <c r="H49" t="s">
        <v>660</v>
      </c>
      <c r="P49" t="s">
        <v>440</v>
      </c>
    </row>
    <row r="50" spans="1:17" ht="16.7" customHeight="1" x14ac:dyDescent="0.25">
      <c r="A50" s="12"/>
      <c r="D50" t="s">
        <v>146</v>
      </c>
      <c r="E50" t="s">
        <v>788</v>
      </c>
      <c r="F50" t="s">
        <v>285</v>
      </c>
    </row>
    <row r="51" spans="1:17" ht="16.7" customHeight="1" x14ac:dyDescent="0.25">
      <c r="A51" s="12"/>
      <c r="B51" t="s">
        <v>375</v>
      </c>
      <c r="C51" t="s">
        <v>661</v>
      </c>
      <c r="Q51" t="s">
        <v>662</v>
      </c>
    </row>
    <row r="52" spans="1:17" x14ac:dyDescent="0.25">
      <c r="A52" s="12"/>
      <c r="D52" t="s">
        <v>443</v>
      </c>
      <c r="F52" t="s">
        <v>321</v>
      </c>
      <c r="L52">
        <v>99999</v>
      </c>
    </row>
    <row r="53" spans="1:17" x14ac:dyDescent="0.25">
      <c r="A53" s="12"/>
      <c r="B53" t="s">
        <v>376</v>
      </c>
    </row>
    <row r="54" spans="1:17" x14ac:dyDescent="0.25">
      <c r="A54" s="12"/>
      <c r="B54" t="s">
        <v>19</v>
      </c>
    </row>
    <row r="55" spans="1:17" x14ac:dyDescent="0.25">
      <c r="A55" s="12"/>
      <c r="B55" t="s">
        <v>18</v>
      </c>
    </row>
    <row r="56" spans="1:17" x14ac:dyDescent="0.25">
      <c r="A56" s="12"/>
      <c r="D56" t="s">
        <v>9</v>
      </c>
      <c r="E56" t="s">
        <v>29</v>
      </c>
      <c r="F56" t="s">
        <v>335</v>
      </c>
      <c r="G56" t="s">
        <v>663</v>
      </c>
      <c r="H56" t="s">
        <v>664</v>
      </c>
    </row>
    <row r="57" spans="1:17" x14ac:dyDescent="0.25">
      <c r="A57" s="12"/>
      <c r="B57" t="s">
        <v>375</v>
      </c>
      <c r="C57" t="s">
        <v>665</v>
      </c>
      <c r="Q57" t="s">
        <v>666</v>
      </c>
    </row>
    <row r="58" spans="1:17" ht="16.7" customHeight="1" x14ac:dyDescent="0.25">
      <c r="A58" s="12"/>
      <c r="D58" t="s">
        <v>306</v>
      </c>
      <c r="E58" t="s">
        <v>235</v>
      </c>
      <c r="F58" t="s">
        <v>235</v>
      </c>
      <c r="G58" t="s">
        <v>667</v>
      </c>
      <c r="Q58" t="s">
        <v>668</v>
      </c>
    </row>
    <row r="59" spans="1:17" x14ac:dyDescent="0.25">
      <c r="A59" s="12"/>
      <c r="B59" t="s">
        <v>375</v>
      </c>
      <c r="C59" t="s">
        <v>669</v>
      </c>
      <c r="Q59" t="s">
        <v>670</v>
      </c>
    </row>
    <row r="60" spans="1:17" x14ac:dyDescent="0.25">
      <c r="A60" s="12"/>
      <c r="D60" t="s">
        <v>36</v>
      </c>
      <c r="E60" t="s">
        <v>242</v>
      </c>
      <c r="F60" t="s">
        <v>242</v>
      </c>
      <c r="G60" t="s">
        <v>671</v>
      </c>
      <c r="H60" t="s">
        <v>671</v>
      </c>
      <c r="P60" t="s">
        <v>440</v>
      </c>
    </row>
    <row r="61" spans="1:17" x14ac:dyDescent="0.25">
      <c r="A61" s="12"/>
      <c r="D61" t="s">
        <v>443</v>
      </c>
      <c r="F61" t="s">
        <v>341</v>
      </c>
      <c r="L61" t="s">
        <v>672</v>
      </c>
    </row>
    <row r="62" spans="1:17" x14ac:dyDescent="0.25">
      <c r="A62" s="12"/>
      <c r="B62" t="s">
        <v>376</v>
      </c>
    </row>
    <row r="63" spans="1:17" x14ac:dyDescent="0.25">
      <c r="A63" s="12"/>
      <c r="B63" t="s">
        <v>375</v>
      </c>
      <c r="C63" t="s">
        <v>673</v>
      </c>
      <c r="Q63" t="s">
        <v>674</v>
      </c>
    </row>
    <row r="64" spans="1:17" x14ac:dyDescent="0.25">
      <c r="A64" s="12"/>
      <c r="D64" t="s">
        <v>36</v>
      </c>
      <c r="E64" t="s">
        <v>243</v>
      </c>
      <c r="F64" t="s">
        <v>243</v>
      </c>
      <c r="G64" t="s">
        <v>671</v>
      </c>
      <c r="H64" t="s">
        <v>671</v>
      </c>
      <c r="P64" t="s">
        <v>440</v>
      </c>
    </row>
    <row r="65" spans="1:17" x14ac:dyDescent="0.25">
      <c r="A65" s="12"/>
      <c r="D65" t="s">
        <v>443</v>
      </c>
      <c r="F65" t="s">
        <v>341</v>
      </c>
      <c r="L65" t="s">
        <v>675</v>
      </c>
    </row>
    <row r="66" spans="1:17" x14ac:dyDescent="0.25">
      <c r="A66" s="12"/>
      <c r="B66" t="s">
        <v>376</v>
      </c>
    </row>
    <row r="67" spans="1:17" x14ac:dyDescent="0.25">
      <c r="A67" s="12"/>
      <c r="B67" t="s">
        <v>375</v>
      </c>
      <c r="C67" t="s">
        <v>676</v>
      </c>
      <c r="Q67" t="s">
        <v>677</v>
      </c>
    </row>
    <row r="68" spans="1:17" x14ac:dyDescent="0.25">
      <c r="A68" s="12"/>
      <c r="D68" t="s">
        <v>36</v>
      </c>
      <c r="E68" t="s">
        <v>244</v>
      </c>
      <c r="F68" t="s">
        <v>244</v>
      </c>
      <c r="G68" t="s">
        <v>671</v>
      </c>
      <c r="H68" t="s">
        <v>671</v>
      </c>
      <c r="P68" t="s">
        <v>440</v>
      </c>
    </row>
    <row r="69" spans="1:17" x14ac:dyDescent="0.25">
      <c r="A69" s="12"/>
      <c r="D69" t="s">
        <v>443</v>
      </c>
      <c r="F69" t="s">
        <v>341</v>
      </c>
      <c r="L69" t="s">
        <v>678</v>
      </c>
    </row>
    <row r="70" spans="1:17" x14ac:dyDescent="0.25">
      <c r="A70" s="12"/>
      <c r="B70" t="s">
        <v>376</v>
      </c>
    </row>
    <row r="71" spans="1:17" x14ac:dyDescent="0.25">
      <c r="A71" s="12"/>
      <c r="B71" t="s">
        <v>375</v>
      </c>
      <c r="C71" t="s">
        <v>679</v>
      </c>
      <c r="Q71" t="s">
        <v>680</v>
      </c>
    </row>
    <row r="72" spans="1:17" x14ac:dyDescent="0.25">
      <c r="A72" s="12"/>
      <c r="D72" t="s">
        <v>36</v>
      </c>
      <c r="E72" t="s">
        <v>245</v>
      </c>
      <c r="F72" t="s">
        <v>245</v>
      </c>
      <c r="G72" t="s">
        <v>671</v>
      </c>
      <c r="H72" t="s">
        <v>671</v>
      </c>
      <c r="P72" t="s">
        <v>440</v>
      </c>
    </row>
    <row r="73" spans="1:17" x14ac:dyDescent="0.25">
      <c r="A73" s="12"/>
      <c r="D73" t="s">
        <v>443</v>
      </c>
      <c r="F73" t="s">
        <v>341</v>
      </c>
      <c r="L73" t="s">
        <v>681</v>
      </c>
    </row>
    <row r="74" spans="1:17" x14ac:dyDescent="0.25">
      <c r="A74" s="12"/>
      <c r="B74" t="s">
        <v>376</v>
      </c>
    </row>
    <row r="75" spans="1:17" x14ac:dyDescent="0.25">
      <c r="A75" s="12"/>
      <c r="B75" t="s">
        <v>375</v>
      </c>
      <c r="C75" t="s">
        <v>682</v>
      </c>
      <c r="Q75" t="s">
        <v>683</v>
      </c>
    </row>
    <row r="76" spans="1:17" x14ac:dyDescent="0.25">
      <c r="A76" s="12"/>
      <c r="D76" t="s">
        <v>36</v>
      </c>
      <c r="E76" t="s">
        <v>246</v>
      </c>
      <c r="F76" t="s">
        <v>246</v>
      </c>
      <c r="G76" t="s">
        <v>671</v>
      </c>
      <c r="H76" t="s">
        <v>671</v>
      </c>
      <c r="P76" t="s">
        <v>440</v>
      </c>
    </row>
    <row r="77" spans="1:17" x14ac:dyDescent="0.25">
      <c r="A77" s="12"/>
      <c r="D77" t="s">
        <v>443</v>
      </c>
      <c r="F77" t="s">
        <v>341</v>
      </c>
      <c r="L77" t="s">
        <v>684</v>
      </c>
    </row>
    <row r="78" spans="1:17" x14ac:dyDescent="0.25">
      <c r="A78" s="12"/>
      <c r="B78" t="s">
        <v>376</v>
      </c>
    </row>
    <row r="79" spans="1:17" x14ac:dyDescent="0.25">
      <c r="A79" s="12"/>
      <c r="B79" t="s">
        <v>375</v>
      </c>
      <c r="C79" t="s">
        <v>685</v>
      </c>
      <c r="Q79" t="s">
        <v>686</v>
      </c>
    </row>
    <row r="80" spans="1:17" x14ac:dyDescent="0.25">
      <c r="A80" s="12"/>
      <c r="D80" t="s">
        <v>36</v>
      </c>
      <c r="E80" t="s">
        <v>247</v>
      </c>
      <c r="F80" t="s">
        <v>247</v>
      </c>
      <c r="G80" t="s">
        <v>671</v>
      </c>
      <c r="H80" t="s">
        <v>671</v>
      </c>
      <c r="P80" t="s">
        <v>440</v>
      </c>
    </row>
    <row r="81" spans="1:17" x14ac:dyDescent="0.25">
      <c r="A81" s="12"/>
      <c r="D81" t="s">
        <v>443</v>
      </c>
      <c r="F81" t="s">
        <v>341</v>
      </c>
      <c r="L81" t="s">
        <v>687</v>
      </c>
    </row>
    <row r="82" spans="1:17" x14ac:dyDescent="0.25">
      <c r="A82" s="12"/>
      <c r="B82" t="s">
        <v>376</v>
      </c>
    </row>
    <row r="83" spans="1:17" x14ac:dyDescent="0.25">
      <c r="A83" s="12"/>
      <c r="B83" t="s">
        <v>375</v>
      </c>
      <c r="C83" t="s">
        <v>688</v>
      </c>
      <c r="Q83" t="s">
        <v>689</v>
      </c>
    </row>
    <row r="84" spans="1:17" x14ac:dyDescent="0.25">
      <c r="A84" s="12"/>
      <c r="D84" t="s">
        <v>8</v>
      </c>
      <c r="F84" t="s">
        <v>250</v>
      </c>
      <c r="G84" t="s">
        <v>690</v>
      </c>
      <c r="P84" t="s">
        <v>440</v>
      </c>
    </row>
    <row r="85" spans="1:17" x14ac:dyDescent="0.25">
      <c r="A85" s="12"/>
      <c r="D85" t="s">
        <v>443</v>
      </c>
      <c r="F85" t="s">
        <v>341</v>
      </c>
      <c r="L85" t="s">
        <v>691</v>
      </c>
    </row>
    <row r="86" spans="1:17" x14ac:dyDescent="0.25">
      <c r="A86" s="12"/>
      <c r="B86" t="s">
        <v>376</v>
      </c>
    </row>
    <row r="87" spans="1:17" x14ac:dyDescent="0.25">
      <c r="A87" s="12"/>
      <c r="B87" t="s">
        <v>375</v>
      </c>
      <c r="C87" t="s">
        <v>692</v>
      </c>
      <c r="Q87" t="s">
        <v>693</v>
      </c>
    </row>
    <row r="88" spans="1:17" x14ac:dyDescent="0.25">
      <c r="A88" s="12"/>
      <c r="D88" t="s">
        <v>20</v>
      </c>
      <c r="F88" t="s">
        <v>219</v>
      </c>
      <c r="G88" t="s">
        <v>694</v>
      </c>
      <c r="H88" t="s">
        <v>694</v>
      </c>
      <c r="P88" t="s">
        <v>440</v>
      </c>
    </row>
    <row r="89" spans="1:17" x14ac:dyDescent="0.25">
      <c r="A89" s="12"/>
      <c r="D89" t="s">
        <v>146</v>
      </c>
      <c r="E89" t="s">
        <v>62</v>
      </c>
      <c r="F89" t="s">
        <v>297</v>
      </c>
    </row>
    <row r="90" spans="1:17" x14ac:dyDescent="0.25">
      <c r="A90" s="12"/>
      <c r="B90" t="s">
        <v>375</v>
      </c>
      <c r="C90" t="s">
        <v>695</v>
      </c>
      <c r="Q90" t="s">
        <v>696</v>
      </c>
    </row>
    <row r="91" spans="1:17" x14ac:dyDescent="0.25">
      <c r="A91" s="12"/>
      <c r="D91" t="s">
        <v>443</v>
      </c>
      <c r="F91" t="s">
        <v>219</v>
      </c>
      <c r="L91">
        <v>99999</v>
      </c>
    </row>
    <row r="92" spans="1:17" x14ac:dyDescent="0.25">
      <c r="A92" s="12"/>
      <c r="B92" t="s">
        <v>376</v>
      </c>
    </row>
    <row r="93" spans="1:17" x14ac:dyDescent="0.25">
      <c r="A93" s="12"/>
      <c r="B93" t="s">
        <v>375</v>
      </c>
      <c r="C93" t="s">
        <v>697</v>
      </c>
      <c r="Q93" t="s">
        <v>698</v>
      </c>
    </row>
    <row r="94" spans="1:17" x14ac:dyDescent="0.25">
      <c r="A94" s="12"/>
      <c r="D94" t="s">
        <v>8</v>
      </c>
      <c r="F94" t="s">
        <v>699</v>
      </c>
      <c r="G94" t="s">
        <v>690</v>
      </c>
      <c r="P94" t="s">
        <v>440</v>
      </c>
      <c r="Q94" t="s">
        <v>700</v>
      </c>
    </row>
    <row r="95" spans="1:17" x14ac:dyDescent="0.25">
      <c r="A95" s="12"/>
      <c r="B95" t="s">
        <v>376</v>
      </c>
    </row>
    <row r="96" spans="1:17" x14ac:dyDescent="0.25">
      <c r="A96" s="12"/>
      <c r="B96" t="s">
        <v>376</v>
      </c>
    </row>
    <row r="97" spans="1:17" x14ac:dyDescent="0.25">
      <c r="A97" s="12"/>
      <c r="B97" t="s">
        <v>376</v>
      </c>
    </row>
    <row r="98" spans="1:17" x14ac:dyDescent="0.25">
      <c r="A98" s="12"/>
      <c r="B98" t="s">
        <v>375</v>
      </c>
      <c r="C98" t="s">
        <v>701</v>
      </c>
      <c r="Q98" t="s">
        <v>702</v>
      </c>
    </row>
    <row r="99" spans="1:17" x14ac:dyDescent="0.25">
      <c r="A99" s="12"/>
      <c r="D99" t="s">
        <v>9</v>
      </c>
      <c r="E99" t="s">
        <v>29</v>
      </c>
      <c r="F99" t="s">
        <v>340</v>
      </c>
      <c r="G99" t="s">
        <v>703</v>
      </c>
    </row>
    <row r="100" spans="1:17" x14ac:dyDescent="0.25">
      <c r="A100" s="12"/>
      <c r="B100" t="s">
        <v>704</v>
      </c>
      <c r="C100" t="s">
        <v>705</v>
      </c>
      <c r="Q100" t="s">
        <v>706</v>
      </c>
    </row>
    <row r="101" spans="1:17" x14ac:dyDescent="0.25">
      <c r="A101" s="12"/>
      <c r="D101" t="s">
        <v>36</v>
      </c>
      <c r="E101" t="s">
        <v>253</v>
      </c>
      <c r="F101" t="s">
        <v>253</v>
      </c>
      <c r="G101" t="s">
        <v>707</v>
      </c>
    </row>
    <row r="102" spans="1:17" x14ac:dyDescent="0.25">
      <c r="A102" s="12"/>
      <c r="D102" t="s">
        <v>8</v>
      </c>
      <c r="F102" t="s">
        <v>235</v>
      </c>
      <c r="G102" t="s">
        <v>708</v>
      </c>
      <c r="H102" t="s">
        <v>709</v>
      </c>
      <c r="P102" t="s">
        <v>440</v>
      </c>
    </row>
    <row r="103" spans="1:17" x14ac:dyDescent="0.25">
      <c r="A103" s="12"/>
      <c r="D103" t="s">
        <v>8</v>
      </c>
      <c r="F103" t="s">
        <v>339</v>
      </c>
      <c r="G103" t="s">
        <v>710</v>
      </c>
      <c r="P103" t="s">
        <v>440</v>
      </c>
    </row>
    <row r="104" spans="1:17" x14ac:dyDescent="0.25">
      <c r="A104" s="12"/>
      <c r="B104" t="s">
        <v>376</v>
      </c>
    </row>
    <row r="105" spans="1:17" x14ac:dyDescent="0.25">
      <c r="A105" s="12"/>
      <c r="B105" t="s">
        <v>376</v>
      </c>
    </row>
    <row r="106" spans="1:17" x14ac:dyDescent="0.25">
      <c r="A106" s="12"/>
      <c r="B106" t="s">
        <v>19</v>
      </c>
    </row>
    <row r="107" spans="1:17" x14ac:dyDescent="0.25">
      <c r="A107" s="12"/>
      <c r="B107" t="s">
        <v>18</v>
      </c>
    </row>
    <row r="108" spans="1:17" x14ac:dyDescent="0.25">
      <c r="A108" s="12"/>
      <c r="D108" t="s">
        <v>8</v>
      </c>
      <c r="F108" t="s">
        <v>331</v>
      </c>
      <c r="G108" t="s">
        <v>711</v>
      </c>
      <c r="H108" t="s">
        <v>712</v>
      </c>
      <c r="P108" t="s">
        <v>440</v>
      </c>
    </row>
    <row r="109" spans="1:17" x14ac:dyDescent="0.25">
      <c r="A109" s="12"/>
      <c r="D109" t="s">
        <v>20</v>
      </c>
      <c r="F109" t="s">
        <v>327</v>
      </c>
      <c r="G109" t="s">
        <v>713</v>
      </c>
      <c r="H109" t="s">
        <v>714</v>
      </c>
      <c r="P109" t="s">
        <v>440</v>
      </c>
    </row>
    <row r="110" spans="1:17" x14ac:dyDescent="0.25">
      <c r="A110" s="12"/>
      <c r="B110" t="s">
        <v>19</v>
      </c>
    </row>
    <row r="111" spans="1:17" x14ac:dyDescent="0.25">
      <c r="A111" s="12"/>
      <c r="B111" t="s">
        <v>18</v>
      </c>
    </row>
    <row r="112" spans="1:17" x14ac:dyDescent="0.25">
      <c r="A112" s="12"/>
      <c r="D112" t="s">
        <v>36</v>
      </c>
      <c r="E112" t="s">
        <v>217</v>
      </c>
      <c r="F112" t="s">
        <v>292</v>
      </c>
      <c r="G112" t="s">
        <v>715</v>
      </c>
      <c r="H112" t="s">
        <v>716</v>
      </c>
    </row>
    <row r="113" spans="1:17" x14ac:dyDescent="0.25">
      <c r="A113" s="12"/>
      <c r="B113" t="s">
        <v>375</v>
      </c>
      <c r="C113" t="s">
        <v>717</v>
      </c>
      <c r="Q113" t="s">
        <v>718</v>
      </c>
    </row>
    <row r="114" spans="1:17" x14ac:dyDescent="0.25">
      <c r="A114" s="12"/>
      <c r="D114" t="s">
        <v>36</v>
      </c>
      <c r="E114" t="s">
        <v>218</v>
      </c>
      <c r="F114" t="s">
        <v>293</v>
      </c>
      <c r="G114" t="s">
        <v>719</v>
      </c>
      <c r="H114" t="s">
        <v>135</v>
      </c>
      <c r="P114" t="s">
        <v>440</v>
      </c>
    </row>
    <row r="115" spans="1:17" x14ac:dyDescent="0.25">
      <c r="A115" s="12"/>
      <c r="B115" t="s">
        <v>376</v>
      </c>
    </row>
    <row r="116" spans="1:17" x14ac:dyDescent="0.25">
      <c r="A116" s="12"/>
      <c r="B116" t="s">
        <v>375</v>
      </c>
      <c r="C116" t="s">
        <v>717</v>
      </c>
      <c r="Q116" t="s">
        <v>720</v>
      </c>
    </row>
    <row r="117" spans="1:17" x14ac:dyDescent="0.25">
      <c r="A117" s="12"/>
      <c r="D117" t="s">
        <v>443</v>
      </c>
      <c r="F117" t="s">
        <v>326</v>
      </c>
      <c r="L117" t="s">
        <v>721</v>
      </c>
    </row>
    <row r="118" spans="1:17" x14ac:dyDescent="0.25">
      <c r="A118" s="12"/>
      <c r="B118" t="s">
        <v>445</v>
      </c>
      <c r="Q118" t="s">
        <v>722</v>
      </c>
    </row>
    <row r="119" spans="1:17" x14ac:dyDescent="0.25">
      <c r="A119" s="12"/>
      <c r="D119" t="s">
        <v>443</v>
      </c>
      <c r="F119" t="s">
        <v>326</v>
      </c>
      <c r="L119" t="s">
        <v>723</v>
      </c>
    </row>
    <row r="120" spans="1:17" x14ac:dyDescent="0.25">
      <c r="A120" s="12"/>
      <c r="B120" t="s">
        <v>376</v>
      </c>
    </row>
    <row r="121" spans="1:17" x14ac:dyDescent="0.25">
      <c r="A121" s="12"/>
      <c r="D121" t="s">
        <v>9</v>
      </c>
      <c r="E121" t="s">
        <v>52</v>
      </c>
      <c r="F121" t="s">
        <v>324</v>
      </c>
      <c r="G121" t="s">
        <v>724</v>
      </c>
      <c r="H121" t="s">
        <v>725</v>
      </c>
    </row>
    <row r="122" spans="1:17" x14ac:dyDescent="0.25">
      <c r="A122" s="12"/>
      <c r="B122" t="s">
        <v>375</v>
      </c>
      <c r="C122" t="s">
        <v>726</v>
      </c>
      <c r="Q122" t="s">
        <v>727</v>
      </c>
    </row>
    <row r="123" spans="1:17" x14ac:dyDescent="0.25">
      <c r="A123" s="12"/>
      <c r="D123" t="s">
        <v>20</v>
      </c>
      <c r="F123" t="s">
        <v>325</v>
      </c>
      <c r="G123" t="s">
        <v>728</v>
      </c>
      <c r="H123" t="s">
        <v>729</v>
      </c>
      <c r="P123" t="s">
        <v>440</v>
      </c>
    </row>
    <row r="124" spans="1:17" x14ac:dyDescent="0.25">
      <c r="A124" s="12"/>
      <c r="B124" t="s">
        <v>376</v>
      </c>
    </row>
    <row r="125" spans="1:17" x14ac:dyDescent="0.25">
      <c r="A125" s="12"/>
      <c r="B125" t="s">
        <v>19</v>
      </c>
    </row>
    <row r="126" spans="1:17" x14ac:dyDescent="0.25">
      <c r="A126" s="12"/>
      <c r="B126" t="s">
        <v>18</v>
      </c>
    </row>
    <row r="127" spans="1:17" x14ac:dyDescent="0.25">
      <c r="A127" s="12"/>
      <c r="D127" t="s">
        <v>8</v>
      </c>
      <c r="F127" t="s">
        <v>332</v>
      </c>
      <c r="G127" t="s">
        <v>730</v>
      </c>
      <c r="H127" t="s">
        <v>731</v>
      </c>
      <c r="P127" t="s">
        <v>440</v>
      </c>
    </row>
    <row r="128" spans="1:17" x14ac:dyDescent="0.25">
      <c r="A128" s="12"/>
      <c r="D128" t="s">
        <v>36</v>
      </c>
      <c r="E128" t="s">
        <v>54</v>
      </c>
      <c r="F128" t="s">
        <v>54</v>
      </c>
      <c r="G128" t="s">
        <v>732</v>
      </c>
      <c r="H128" t="s">
        <v>733</v>
      </c>
    </row>
    <row r="129" spans="1:17" x14ac:dyDescent="0.25">
      <c r="A129" s="12"/>
      <c r="B129" t="s">
        <v>19</v>
      </c>
    </row>
    <row r="130" spans="1:17" x14ac:dyDescent="0.25">
      <c r="A130" s="12"/>
      <c r="B130" t="s">
        <v>18</v>
      </c>
    </row>
    <row r="131" spans="1:17" x14ac:dyDescent="0.25">
      <c r="A131" s="12"/>
      <c r="D131" t="s">
        <v>20</v>
      </c>
      <c r="F131" t="s">
        <v>289</v>
      </c>
      <c r="G131" t="s">
        <v>435</v>
      </c>
      <c r="H131" t="s">
        <v>436</v>
      </c>
      <c r="I131" s="3" t="s">
        <v>437</v>
      </c>
      <c r="J131" t="s">
        <v>438</v>
      </c>
      <c r="K131" t="s">
        <v>439</v>
      </c>
      <c r="P131" t="s">
        <v>440</v>
      </c>
    </row>
    <row r="132" spans="1:17" x14ac:dyDescent="0.25">
      <c r="A132" s="12"/>
      <c r="D132" t="s">
        <v>146</v>
      </c>
      <c r="E132" t="s">
        <v>147</v>
      </c>
      <c r="F132" t="s">
        <v>286</v>
      </c>
      <c r="I132" s="3"/>
    </row>
    <row r="133" spans="1:17" x14ac:dyDescent="0.25">
      <c r="A133" s="12"/>
      <c r="B133" t="s">
        <v>375</v>
      </c>
      <c r="C133" t="s">
        <v>441</v>
      </c>
      <c r="I133" s="3"/>
      <c r="Q133" t="s">
        <v>442</v>
      </c>
    </row>
    <row r="134" spans="1:17" x14ac:dyDescent="0.25">
      <c r="A134" s="12"/>
      <c r="D134" t="s">
        <v>443</v>
      </c>
      <c r="F134" t="s">
        <v>342</v>
      </c>
      <c r="I134" s="3"/>
      <c r="L134" t="s">
        <v>444</v>
      </c>
    </row>
    <row r="135" spans="1:17" x14ac:dyDescent="0.25">
      <c r="A135" s="12"/>
      <c r="B135" t="s">
        <v>445</v>
      </c>
      <c r="I135" s="3"/>
      <c r="Q135" t="s">
        <v>446</v>
      </c>
    </row>
    <row r="136" spans="1:17" x14ac:dyDescent="0.25">
      <c r="A136" s="12"/>
      <c r="D136" t="s">
        <v>443</v>
      </c>
      <c r="F136" t="s">
        <v>342</v>
      </c>
      <c r="I136" s="3"/>
      <c r="L136" t="s">
        <v>447</v>
      </c>
    </row>
    <row r="137" spans="1:17" x14ac:dyDescent="0.25">
      <c r="A137" s="12"/>
      <c r="B137" t="s">
        <v>376</v>
      </c>
      <c r="I137" s="3"/>
    </row>
    <row r="138" spans="1:17" x14ac:dyDescent="0.25">
      <c r="A138" s="12"/>
      <c r="D138" t="s">
        <v>20</v>
      </c>
      <c r="F138" t="s">
        <v>290</v>
      </c>
      <c r="G138" t="s">
        <v>448</v>
      </c>
      <c r="H138" t="s">
        <v>449</v>
      </c>
      <c r="I138" s="3" t="s">
        <v>450</v>
      </c>
      <c r="J138" t="s">
        <v>438</v>
      </c>
      <c r="K138" t="s">
        <v>439</v>
      </c>
      <c r="P138" t="s">
        <v>440</v>
      </c>
    </row>
    <row r="139" spans="1:17" x14ac:dyDescent="0.25">
      <c r="A139" s="12"/>
      <c r="D139" t="s">
        <v>146</v>
      </c>
      <c r="E139" t="s">
        <v>147</v>
      </c>
      <c r="F139" t="s">
        <v>287</v>
      </c>
      <c r="I139" s="3"/>
    </row>
    <row r="140" spans="1:17" x14ac:dyDescent="0.25">
      <c r="A140" s="12"/>
      <c r="B140" t="s">
        <v>375</v>
      </c>
      <c r="C140" t="s">
        <v>451</v>
      </c>
      <c r="I140" s="3"/>
      <c r="Q140" t="s">
        <v>442</v>
      </c>
    </row>
    <row r="141" spans="1:17" x14ac:dyDescent="0.25">
      <c r="A141" s="12"/>
      <c r="D141" t="s">
        <v>443</v>
      </c>
      <c r="F141" t="s">
        <v>344</v>
      </c>
      <c r="I141" s="3"/>
      <c r="L141" t="s">
        <v>452</v>
      </c>
    </row>
    <row r="142" spans="1:17" x14ac:dyDescent="0.25">
      <c r="A142" s="12"/>
      <c r="B142" t="s">
        <v>445</v>
      </c>
      <c r="I142" s="3"/>
      <c r="Q142" t="s">
        <v>446</v>
      </c>
    </row>
    <row r="143" spans="1:17" x14ac:dyDescent="0.25">
      <c r="A143" s="12"/>
      <c r="D143" t="s">
        <v>443</v>
      </c>
      <c r="F143" t="s">
        <v>344</v>
      </c>
      <c r="I143" s="3"/>
      <c r="L143" t="s">
        <v>453</v>
      </c>
    </row>
    <row r="144" spans="1:17" x14ac:dyDescent="0.25">
      <c r="A144" s="12"/>
      <c r="B144" t="s">
        <v>376</v>
      </c>
      <c r="I144" s="3"/>
    </row>
    <row r="145" spans="1:17" x14ac:dyDescent="0.25">
      <c r="A145" s="12"/>
      <c r="B145" t="s">
        <v>375</v>
      </c>
      <c r="C145" t="s">
        <v>734</v>
      </c>
      <c r="Q145" t="s">
        <v>735</v>
      </c>
    </row>
    <row r="146" spans="1:17" x14ac:dyDescent="0.25">
      <c r="A146" s="12"/>
      <c r="D146" t="s">
        <v>20</v>
      </c>
      <c r="F146" t="s">
        <v>291</v>
      </c>
      <c r="G146" t="s">
        <v>736</v>
      </c>
      <c r="H146" t="s">
        <v>737</v>
      </c>
      <c r="I146" s="3" t="s">
        <v>738</v>
      </c>
      <c r="J146" t="s">
        <v>438</v>
      </c>
      <c r="K146" t="s">
        <v>439</v>
      </c>
      <c r="P146" t="s">
        <v>440</v>
      </c>
    </row>
    <row r="147" spans="1:17" x14ac:dyDescent="0.25">
      <c r="A147" s="12"/>
      <c r="D147" t="s">
        <v>146</v>
      </c>
      <c r="E147" t="s">
        <v>147</v>
      </c>
      <c r="F147" t="s">
        <v>288</v>
      </c>
      <c r="I147" s="3"/>
    </row>
    <row r="148" spans="1:17" x14ac:dyDescent="0.25">
      <c r="A148" s="12"/>
      <c r="B148" t="s">
        <v>375</v>
      </c>
      <c r="C148" t="s">
        <v>739</v>
      </c>
      <c r="I148" s="3"/>
      <c r="Q148" t="s">
        <v>442</v>
      </c>
    </row>
    <row r="149" spans="1:17" x14ac:dyDescent="0.25">
      <c r="A149" s="12"/>
      <c r="D149" t="s">
        <v>443</v>
      </c>
      <c r="F149" t="s">
        <v>343</v>
      </c>
      <c r="I149" s="3"/>
      <c r="L149" t="s">
        <v>740</v>
      </c>
    </row>
    <row r="150" spans="1:17" x14ac:dyDescent="0.25">
      <c r="A150" s="12"/>
      <c r="B150" t="s">
        <v>445</v>
      </c>
      <c r="I150" s="3"/>
      <c r="Q150" t="s">
        <v>446</v>
      </c>
    </row>
    <row r="151" spans="1:17" x14ac:dyDescent="0.25">
      <c r="A151" s="12"/>
      <c r="D151" t="s">
        <v>443</v>
      </c>
      <c r="F151" t="s">
        <v>343</v>
      </c>
      <c r="I151" s="3"/>
      <c r="L151" t="s">
        <v>740</v>
      </c>
    </row>
    <row r="152" spans="1:17" x14ac:dyDescent="0.25">
      <c r="A152" s="12"/>
      <c r="B152" t="s">
        <v>376</v>
      </c>
      <c r="I152" s="3"/>
    </row>
    <row r="153" spans="1:17" x14ac:dyDescent="0.25">
      <c r="A153" s="12"/>
      <c r="B153" t="s">
        <v>376</v>
      </c>
      <c r="I153" s="3"/>
    </row>
    <row r="154" spans="1:17" x14ac:dyDescent="0.25">
      <c r="A154" s="12"/>
      <c r="B154" t="s">
        <v>19</v>
      </c>
    </row>
    <row r="155" spans="1:17" x14ac:dyDescent="0.25">
      <c r="A155" s="12"/>
      <c r="B155" t="s">
        <v>18</v>
      </c>
    </row>
    <row r="156" spans="1:17" x14ac:dyDescent="0.25">
      <c r="A156" s="12"/>
      <c r="D156" t="s">
        <v>308</v>
      </c>
      <c r="F156" t="s">
        <v>333</v>
      </c>
      <c r="G156" t="s">
        <v>741</v>
      </c>
      <c r="H156" t="s">
        <v>742</v>
      </c>
      <c r="P156" t="s">
        <v>440</v>
      </c>
    </row>
    <row r="157" spans="1:17" x14ac:dyDescent="0.25">
      <c r="A157" s="12"/>
      <c r="D157" t="s">
        <v>308</v>
      </c>
      <c r="F157" t="s">
        <v>345</v>
      </c>
      <c r="G157" t="s">
        <v>743</v>
      </c>
      <c r="H157" t="s">
        <v>744</v>
      </c>
      <c r="P157" t="s">
        <v>440</v>
      </c>
    </row>
    <row r="158" spans="1:17" x14ac:dyDescent="0.25">
      <c r="A158" s="12"/>
      <c r="D158" t="s">
        <v>9</v>
      </c>
      <c r="E158" t="s">
        <v>52</v>
      </c>
      <c r="F158" s="1" t="s">
        <v>328</v>
      </c>
      <c r="G158" t="s">
        <v>745</v>
      </c>
      <c r="H158" t="s">
        <v>746</v>
      </c>
    </row>
    <row r="159" spans="1:17" x14ac:dyDescent="0.25">
      <c r="A159" s="12"/>
      <c r="B159" t="s">
        <v>19</v>
      </c>
    </row>
    <row r="160" spans="1:17" x14ac:dyDescent="0.25">
      <c r="A160" s="12"/>
      <c r="B160" t="s">
        <v>747</v>
      </c>
      <c r="C160" t="s">
        <v>748</v>
      </c>
      <c r="Q160" t="s">
        <v>749</v>
      </c>
    </row>
    <row r="161" spans="1:17" x14ac:dyDescent="0.25">
      <c r="A161" s="12"/>
      <c r="B161" t="s">
        <v>18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7" x14ac:dyDescent="0.25">
      <c r="A162" s="12"/>
      <c r="D162" t="s">
        <v>607</v>
      </c>
      <c r="G162" t="s">
        <v>608</v>
      </c>
      <c r="H162" t="s">
        <v>609</v>
      </c>
    </row>
    <row r="163" spans="1:17" x14ac:dyDescent="0.25">
      <c r="A163" s="12"/>
      <c r="D163" t="s">
        <v>36</v>
      </c>
      <c r="E163" s="1" t="s">
        <v>35</v>
      </c>
      <c r="F163" s="1" t="s">
        <v>316</v>
      </c>
      <c r="G163" s="1" t="s">
        <v>610</v>
      </c>
      <c r="H163" s="1" t="s">
        <v>611</v>
      </c>
      <c r="I163" s="1"/>
      <c r="J163" s="1"/>
      <c r="K163" s="1"/>
      <c r="L163" s="1"/>
      <c r="M163" s="1"/>
      <c r="N163" s="1"/>
      <c r="O163" s="1"/>
      <c r="P163" s="1"/>
    </row>
    <row r="164" spans="1:17" x14ac:dyDescent="0.25">
      <c r="A164" s="12"/>
      <c r="B164" t="s">
        <v>375</v>
      </c>
      <c r="C164" t="s">
        <v>612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t="s">
        <v>613</v>
      </c>
    </row>
    <row r="165" spans="1:17" ht="16.7" customHeight="1" x14ac:dyDescent="0.25">
      <c r="A165" s="12"/>
      <c r="D165" t="s">
        <v>308</v>
      </c>
      <c r="F165" s="1" t="s">
        <v>320</v>
      </c>
      <c r="G165" s="1" t="s">
        <v>614</v>
      </c>
      <c r="H165" s="1" t="s">
        <v>615</v>
      </c>
      <c r="I165" s="1"/>
      <c r="J165" s="1"/>
      <c r="K165" s="1"/>
      <c r="L165" s="1"/>
      <c r="M165" s="1"/>
      <c r="N165" s="1"/>
      <c r="O165" s="1"/>
      <c r="P165" s="1" t="s">
        <v>440</v>
      </c>
    </row>
    <row r="166" spans="1:17" ht="16.7" customHeight="1" x14ac:dyDescent="0.25">
      <c r="A166" s="12"/>
      <c r="D166" t="s">
        <v>308</v>
      </c>
      <c r="F166" s="1" t="s">
        <v>318</v>
      </c>
      <c r="G166" s="1" t="s">
        <v>616</v>
      </c>
      <c r="H166" s="1" t="s">
        <v>617</v>
      </c>
      <c r="I166" s="1"/>
      <c r="J166" s="1"/>
      <c r="K166" s="1"/>
      <c r="L166" s="1"/>
      <c r="M166" s="1"/>
      <c r="N166" s="1"/>
      <c r="O166" s="1"/>
      <c r="P166" s="1" t="s">
        <v>440</v>
      </c>
    </row>
    <row r="167" spans="1:17" ht="16.7" customHeight="1" x14ac:dyDescent="0.25">
      <c r="A167" s="12"/>
      <c r="B167" t="s">
        <v>376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7" x14ac:dyDescent="0.25">
      <c r="A168" s="12"/>
      <c r="D168" t="s">
        <v>36</v>
      </c>
      <c r="E168" t="s">
        <v>37</v>
      </c>
      <c r="F168" s="1" t="s">
        <v>317</v>
      </c>
      <c r="G168" s="1" t="s">
        <v>618</v>
      </c>
      <c r="H168" s="1" t="s">
        <v>619</v>
      </c>
      <c r="I168" s="1"/>
      <c r="J168" s="1"/>
      <c r="K168" s="1"/>
      <c r="L168" s="1"/>
      <c r="M168" s="1"/>
      <c r="N168" s="1"/>
      <c r="O168" s="1"/>
      <c r="P168" s="1"/>
    </row>
    <row r="169" spans="1:17" ht="16.7" customHeight="1" x14ac:dyDescent="0.25">
      <c r="A169" s="12"/>
      <c r="B169" t="s">
        <v>19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7" x14ac:dyDescent="0.25">
      <c r="A170" s="12"/>
      <c r="B170" t="s">
        <v>747</v>
      </c>
      <c r="C170" t="s">
        <v>750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t="s">
        <v>751</v>
      </c>
    </row>
    <row r="171" spans="1:17" x14ac:dyDescent="0.25">
      <c r="A171" s="12"/>
      <c r="B171" t="s">
        <v>18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7" x14ac:dyDescent="0.25">
      <c r="A172" s="12"/>
      <c r="D172" t="s">
        <v>607</v>
      </c>
      <c r="F172" s="1"/>
      <c r="G172" s="1" t="s">
        <v>620</v>
      </c>
      <c r="H172" s="1" t="s">
        <v>621</v>
      </c>
      <c r="I172" s="1"/>
      <c r="J172" s="1"/>
      <c r="K172" s="1"/>
      <c r="L172" s="1"/>
      <c r="M172" s="1"/>
      <c r="N172" s="1"/>
      <c r="O172" s="1"/>
      <c r="P172" s="1"/>
    </row>
    <row r="173" spans="1:17" x14ac:dyDescent="0.25">
      <c r="A173" s="12"/>
      <c r="D173" t="s">
        <v>9</v>
      </c>
      <c r="E173" s="1" t="s">
        <v>29</v>
      </c>
      <c r="F173" s="1" t="s">
        <v>315</v>
      </c>
      <c r="G173" s="1" t="s">
        <v>622</v>
      </c>
      <c r="H173" s="1" t="s">
        <v>623</v>
      </c>
      <c r="I173" s="1"/>
      <c r="J173" s="1"/>
      <c r="K173" s="1"/>
      <c r="L173" s="1"/>
      <c r="M173" s="1"/>
      <c r="N173" s="1"/>
      <c r="O173" s="1"/>
      <c r="P173" s="1"/>
    </row>
    <row r="174" spans="1:17" x14ac:dyDescent="0.25">
      <c r="A174" s="12"/>
      <c r="B174" t="s">
        <v>375</v>
      </c>
      <c r="C174" t="s">
        <v>624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t="s">
        <v>613</v>
      </c>
    </row>
    <row r="175" spans="1:17" x14ac:dyDescent="0.25">
      <c r="A175" s="12"/>
      <c r="D175" t="s">
        <v>308</v>
      </c>
      <c r="F175" s="1" t="s">
        <v>309</v>
      </c>
      <c r="G175" s="1" t="s">
        <v>614</v>
      </c>
      <c r="H175" s="1" t="s">
        <v>615</v>
      </c>
      <c r="I175" s="1"/>
      <c r="J175" s="1"/>
      <c r="K175" s="1"/>
      <c r="L175" s="1"/>
      <c r="M175" s="1"/>
      <c r="N175" s="1"/>
      <c r="O175" s="1"/>
      <c r="P175" s="1" t="s">
        <v>440</v>
      </c>
    </row>
    <row r="176" spans="1:17" x14ac:dyDescent="0.25">
      <c r="A176" s="12"/>
      <c r="D176" t="s">
        <v>308</v>
      </c>
      <c r="F176" s="1" t="s">
        <v>307</v>
      </c>
      <c r="G176" s="1" t="s">
        <v>616</v>
      </c>
      <c r="H176" s="1" t="s">
        <v>625</v>
      </c>
      <c r="I176" s="1"/>
      <c r="J176" s="1"/>
      <c r="K176" s="1"/>
      <c r="L176" s="1"/>
      <c r="M176" s="1"/>
      <c r="N176" s="1"/>
      <c r="O176" s="1"/>
      <c r="P176" s="1" t="s">
        <v>440</v>
      </c>
    </row>
    <row r="177" spans="1:17" x14ac:dyDescent="0.25">
      <c r="A177" s="12"/>
      <c r="B177" t="s">
        <v>376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7" x14ac:dyDescent="0.25">
      <c r="A178" s="12"/>
      <c r="D178" t="s">
        <v>36</v>
      </c>
      <c r="E178" t="s">
        <v>37</v>
      </c>
      <c r="F178" s="1" t="s">
        <v>319</v>
      </c>
      <c r="G178" s="1" t="s">
        <v>618</v>
      </c>
      <c r="H178" s="1" t="s">
        <v>619</v>
      </c>
      <c r="I178" s="1"/>
      <c r="J178" s="1"/>
      <c r="K178" s="1"/>
      <c r="L178" s="1"/>
      <c r="M178" s="1"/>
      <c r="N178" s="1"/>
      <c r="O178" s="1"/>
      <c r="P178" s="1"/>
    </row>
    <row r="179" spans="1:17" x14ac:dyDescent="0.25">
      <c r="A179" s="12"/>
      <c r="B179" t="s">
        <v>19</v>
      </c>
    </row>
    <row r="180" spans="1:17" x14ac:dyDescent="0.25">
      <c r="A180" s="12" t="s">
        <v>752</v>
      </c>
      <c r="B180" t="s">
        <v>18</v>
      </c>
    </row>
    <row r="181" spans="1:17" x14ac:dyDescent="0.25">
      <c r="A181" s="12"/>
      <c r="D181" t="s">
        <v>9</v>
      </c>
      <c r="E181" t="s">
        <v>30</v>
      </c>
      <c r="F181" t="s">
        <v>400</v>
      </c>
      <c r="G181" t="s">
        <v>455</v>
      </c>
      <c r="H181" t="s">
        <v>456</v>
      </c>
    </row>
    <row r="182" spans="1:17" x14ac:dyDescent="0.25">
      <c r="A182" s="12"/>
      <c r="B182" t="s">
        <v>375</v>
      </c>
      <c r="C182" t="s">
        <v>789</v>
      </c>
      <c r="Q182" t="s">
        <v>753</v>
      </c>
    </row>
    <row r="183" spans="1:17" x14ac:dyDescent="0.25">
      <c r="A183" s="12"/>
      <c r="D183" t="s">
        <v>443</v>
      </c>
      <c r="F183" t="s">
        <v>316</v>
      </c>
      <c r="L183">
        <v>6</v>
      </c>
    </row>
    <row r="184" spans="1:17" x14ac:dyDescent="0.25">
      <c r="A184" s="12"/>
      <c r="B184" t="s">
        <v>376</v>
      </c>
    </row>
    <row r="185" spans="1:17" x14ac:dyDescent="0.25">
      <c r="A185" s="12"/>
      <c r="B185" t="s">
        <v>375</v>
      </c>
      <c r="C185" t="s">
        <v>790</v>
      </c>
      <c r="Q185" t="s">
        <v>457</v>
      </c>
    </row>
    <row r="186" spans="1:17" x14ac:dyDescent="0.25">
      <c r="A186" s="12"/>
      <c r="D186" t="s">
        <v>9</v>
      </c>
      <c r="E186" t="s">
        <v>29</v>
      </c>
      <c r="F186" t="s">
        <v>758</v>
      </c>
      <c r="G186" t="s">
        <v>458</v>
      </c>
      <c r="H186" t="s">
        <v>459</v>
      </c>
    </row>
    <row r="187" spans="1:17" x14ac:dyDescent="0.25">
      <c r="A187" s="12"/>
      <c r="B187" t="s">
        <v>376</v>
      </c>
    </row>
    <row r="188" spans="1:17" x14ac:dyDescent="0.25">
      <c r="A188" s="12"/>
      <c r="B188" t="s">
        <v>19</v>
      </c>
    </row>
    <row r="189" spans="1:17" x14ac:dyDescent="0.25">
      <c r="A189" s="12"/>
      <c r="B189" t="s">
        <v>375</v>
      </c>
      <c r="C189" t="s">
        <v>790</v>
      </c>
      <c r="Q189" t="s">
        <v>457</v>
      </c>
    </row>
    <row r="190" spans="1:17" x14ac:dyDescent="0.25">
      <c r="A190" s="12"/>
      <c r="B190" t="s">
        <v>18</v>
      </c>
    </row>
    <row r="191" spans="1:17" x14ac:dyDescent="0.25">
      <c r="A191" s="12"/>
      <c r="D191" t="s">
        <v>50</v>
      </c>
      <c r="F191" s="1" t="s">
        <v>269</v>
      </c>
      <c r="G191" s="1" t="s">
        <v>460</v>
      </c>
      <c r="H191" s="1" t="s">
        <v>461</v>
      </c>
      <c r="I191" s="1" t="s">
        <v>462</v>
      </c>
      <c r="J191" s="1" t="s">
        <v>463</v>
      </c>
      <c r="K191" s="1" t="s">
        <v>464</v>
      </c>
      <c r="L191" s="1"/>
      <c r="M191" s="1"/>
      <c r="N191" s="1"/>
      <c r="O191" s="1"/>
      <c r="P191" s="1"/>
      <c r="Q191" s="1"/>
    </row>
    <row r="192" spans="1:17" x14ac:dyDescent="0.25">
      <c r="A192" s="12"/>
      <c r="D192" t="s">
        <v>146</v>
      </c>
      <c r="E192" t="s">
        <v>91</v>
      </c>
      <c r="F192" s="1" t="s">
        <v>93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2"/>
      <c r="B193" t="s">
        <v>375</v>
      </c>
      <c r="C193" t="s">
        <v>465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 t="s">
        <v>466</v>
      </c>
    </row>
    <row r="194" spans="1:17" x14ac:dyDescent="0.25">
      <c r="A194" s="12"/>
      <c r="D194" t="s">
        <v>443</v>
      </c>
      <c r="F194" s="1" t="s">
        <v>346</v>
      </c>
      <c r="G194" s="1"/>
      <c r="H194" s="1"/>
      <c r="I194" s="1"/>
      <c r="J194" s="1"/>
      <c r="K194" s="1"/>
      <c r="L194" s="1" t="s">
        <v>467</v>
      </c>
      <c r="M194" s="1"/>
      <c r="N194" s="1"/>
      <c r="O194" s="1"/>
      <c r="P194" s="1"/>
      <c r="Q194" s="1"/>
    </row>
    <row r="195" spans="1:17" x14ac:dyDescent="0.25">
      <c r="A195" s="12"/>
      <c r="B195" t="s">
        <v>445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 t="s">
        <v>468</v>
      </c>
    </row>
    <row r="196" spans="1:17" x14ac:dyDescent="0.25">
      <c r="A196" s="12"/>
      <c r="D196" t="s">
        <v>443</v>
      </c>
      <c r="F196" s="1" t="s">
        <v>346</v>
      </c>
      <c r="G196" s="1"/>
      <c r="H196" s="1"/>
      <c r="I196" s="1"/>
      <c r="J196" s="1"/>
      <c r="K196" s="1"/>
      <c r="L196" s="1" t="s">
        <v>469</v>
      </c>
      <c r="M196" s="1"/>
      <c r="N196" s="1"/>
      <c r="O196" s="1"/>
      <c r="P196" s="1"/>
      <c r="Q196" s="1"/>
    </row>
    <row r="197" spans="1:17" x14ac:dyDescent="0.25">
      <c r="A197" s="12"/>
      <c r="B197" t="s">
        <v>376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2"/>
      <c r="D198" t="s">
        <v>50</v>
      </c>
      <c r="F198" s="1" t="s">
        <v>270</v>
      </c>
      <c r="G198" s="1" t="s">
        <v>470</v>
      </c>
      <c r="H198" s="1" t="s">
        <v>471</v>
      </c>
      <c r="I198" s="1" t="s">
        <v>472</v>
      </c>
      <c r="J198" s="1" t="s">
        <v>463</v>
      </c>
      <c r="K198" s="1" t="s">
        <v>464</v>
      </c>
      <c r="L198" s="1"/>
      <c r="M198" s="1"/>
      <c r="N198" s="1"/>
      <c r="O198" s="1"/>
      <c r="P198" s="1"/>
      <c r="Q198" s="1"/>
    </row>
    <row r="199" spans="1:17" x14ac:dyDescent="0.25">
      <c r="A199" s="12"/>
      <c r="D199" t="s">
        <v>146</v>
      </c>
      <c r="E199" t="s">
        <v>190</v>
      </c>
      <c r="F199" t="s">
        <v>98</v>
      </c>
    </row>
    <row r="200" spans="1:17" x14ac:dyDescent="0.25">
      <c r="A200" s="12"/>
      <c r="B200" t="s">
        <v>375</v>
      </c>
      <c r="C200" t="s">
        <v>473</v>
      </c>
      <c r="Q200" t="s">
        <v>474</v>
      </c>
    </row>
    <row r="201" spans="1:17" x14ac:dyDescent="0.25">
      <c r="A201" s="12"/>
      <c r="D201" t="s">
        <v>443</v>
      </c>
      <c r="F201" s="1" t="s">
        <v>270</v>
      </c>
      <c r="G201" s="1"/>
      <c r="H201" s="1"/>
      <c r="J201" s="1"/>
      <c r="K201" s="1"/>
      <c r="L201" s="1" t="s">
        <v>469</v>
      </c>
      <c r="M201" s="1"/>
      <c r="N201" s="1"/>
      <c r="O201" s="1"/>
      <c r="P201" s="1"/>
      <c r="Q201" s="1"/>
    </row>
    <row r="202" spans="1:17" x14ac:dyDescent="0.25">
      <c r="A202" s="12"/>
      <c r="B202" t="s">
        <v>376</v>
      </c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2"/>
      <c r="B203" t="s">
        <v>375</v>
      </c>
      <c r="C203" t="s">
        <v>475</v>
      </c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 t="s">
        <v>466</v>
      </c>
    </row>
    <row r="204" spans="1:17" x14ac:dyDescent="0.25">
      <c r="A204" s="12"/>
      <c r="D204" t="s">
        <v>443</v>
      </c>
      <c r="F204" s="1" t="s">
        <v>334</v>
      </c>
      <c r="G204" s="1"/>
      <c r="H204" s="1"/>
      <c r="J204" s="1"/>
      <c r="K204" s="1"/>
      <c r="L204" s="1" t="s">
        <v>476</v>
      </c>
      <c r="M204" s="1"/>
      <c r="N204" s="1"/>
      <c r="O204" s="1"/>
      <c r="P204" s="1"/>
      <c r="Q204" s="1"/>
    </row>
    <row r="205" spans="1:17" x14ac:dyDescent="0.25">
      <c r="A205" s="12"/>
      <c r="B205" t="s">
        <v>445</v>
      </c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 t="s">
        <v>468</v>
      </c>
    </row>
    <row r="206" spans="1:17" x14ac:dyDescent="0.25">
      <c r="A206" s="12"/>
      <c r="D206" t="s">
        <v>443</v>
      </c>
      <c r="F206" s="1" t="s">
        <v>334</v>
      </c>
      <c r="G206" s="1"/>
      <c r="H206" s="1"/>
      <c r="J206" s="1"/>
      <c r="K206" s="1"/>
      <c r="L206" s="1" t="s">
        <v>477</v>
      </c>
      <c r="M206" s="1"/>
      <c r="N206" s="1"/>
      <c r="O206" s="1"/>
      <c r="P206" s="1"/>
    </row>
    <row r="207" spans="1:17" x14ac:dyDescent="0.25">
      <c r="A207" s="12"/>
      <c r="B207" t="s">
        <v>376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2"/>
      <c r="B208" t="s">
        <v>19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2"/>
      <c r="B209" t="s">
        <v>18</v>
      </c>
    </row>
    <row r="210" spans="1:17" x14ac:dyDescent="0.25">
      <c r="A210" s="12"/>
      <c r="D210" t="s">
        <v>50</v>
      </c>
      <c r="F210" s="1" t="s">
        <v>271</v>
      </c>
      <c r="G210" s="1" t="s">
        <v>478</v>
      </c>
      <c r="H210" s="1" t="s">
        <v>479</v>
      </c>
      <c r="I210" s="1" t="s">
        <v>480</v>
      </c>
      <c r="J210" s="1" t="s">
        <v>463</v>
      </c>
      <c r="K210" s="1" t="s">
        <v>464</v>
      </c>
      <c r="L210" s="1"/>
      <c r="M210" s="1"/>
      <c r="N210" s="1"/>
      <c r="O210" s="1"/>
      <c r="P210" s="1"/>
      <c r="Q210" s="1"/>
    </row>
    <row r="211" spans="1:17" x14ac:dyDescent="0.25">
      <c r="A211" s="12"/>
      <c r="D211" t="s">
        <v>146</v>
      </c>
      <c r="E211" t="s">
        <v>91</v>
      </c>
      <c r="F211" s="1" t="s">
        <v>94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12"/>
      <c r="B212" t="s">
        <v>375</v>
      </c>
      <c r="C212" t="s">
        <v>481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 t="s">
        <v>466</v>
      </c>
    </row>
    <row r="213" spans="1:17" x14ac:dyDescent="0.25">
      <c r="A213" s="12"/>
      <c r="D213" t="s">
        <v>443</v>
      </c>
      <c r="F213" s="1" t="s">
        <v>354</v>
      </c>
      <c r="G213" s="1"/>
      <c r="H213" s="1"/>
      <c r="I213" s="1"/>
      <c r="J213" s="1"/>
      <c r="K213" s="1"/>
      <c r="L213" s="1" t="s">
        <v>482</v>
      </c>
      <c r="M213" s="1"/>
      <c r="N213" s="1"/>
      <c r="O213" s="1"/>
      <c r="P213" s="1"/>
      <c r="Q213" s="1"/>
    </row>
    <row r="214" spans="1:17" x14ac:dyDescent="0.25">
      <c r="A214" s="12"/>
      <c r="B214" t="s">
        <v>445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 t="s">
        <v>468</v>
      </c>
    </row>
    <row r="215" spans="1:17" x14ac:dyDescent="0.25">
      <c r="A215" s="12"/>
      <c r="D215" t="s">
        <v>443</v>
      </c>
      <c r="F215" s="1" t="s">
        <v>354</v>
      </c>
      <c r="G215" s="1"/>
      <c r="H215" s="1"/>
      <c r="I215" s="1"/>
      <c r="J215" s="1"/>
      <c r="K215" s="1"/>
      <c r="L215" s="1" t="s">
        <v>483</v>
      </c>
      <c r="M215" s="1"/>
      <c r="N215" s="1"/>
      <c r="O215" s="1"/>
      <c r="P215" s="1"/>
      <c r="Q215" s="1"/>
    </row>
    <row r="216" spans="1:17" x14ac:dyDescent="0.25">
      <c r="A216" s="12"/>
      <c r="B216" t="s">
        <v>376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2"/>
      <c r="D217" t="s">
        <v>50</v>
      </c>
      <c r="F217" s="1" t="s">
        <v>272</v>
      </c>
      <c r="G217" s="1" t="s">
        <v>484</v>
      </c>
      <c r="H217" s="1" t="s">
        <v>485</v>
      </c>
      <c r="I217" s="1" t="s">
        <v>486</v>
      </c>
      <c r="J217" s="1" t="s">
        <v>487</v>
      </c>
      <c r="K217" s="1" t="s">
        <v>488</v>
      </c>
      <c r="L217" s="1"/>
      <c r="M217" s="1"/>
      <c r="N217" s="1"/>
      <c r="O217" s="1"/>
      <c r="P217" s="1"/>
      <c r="Q217" s="1"/>
    </row>
    <row r="218" spans="1:17" x14ac:dyDescent="0.25">
      <c r="A218" s="12"/>
      <c r="D218" t="s">
        <v>146</v>
      </c>
      <c r="E218" t="s">
        <v>185</v>
      </c>
      <c r="F218" s="1" t="s">
        <v>99</v>
      </c>
    </row>
    <row r="219" spans="1:17" x14ac:dyDescent="0.25">
      <c r="A219" s="12"/>
      <c r="B219" t="s">
        <v>375</v>
      </c>
      <c r="C219" t="s">
        <v>489</v>
      </c>
      <c r="Q219" t="s">
        <v>490</v>
      </c>
    </row>
    <row r="220" spans="1:17" x14ac:dyDescent="0.25">
      <c r="A220" s="12"/>
      <c r="D220" t="s">
        <v>443</v>
      </c>
      <c r="F220" s="1" t="s">
        <v>272</v>
      </c>
      <c r="G220" s="1"/>
      <c r="H220" s="1"/>
      <c r="J220" s="1"/>
      <c r="K220" s="1"/>
      <c r="L220" s="1" t="s">
        <v>483</v>
      </c>
      <c r="M220" s="1"/>
      <c r="N220" s="1"/>
      <c r="O220" s="1"/>
      <c r="P220" s="1"/>
      <c r="Q220" s="1"/>
    </row>
    <row r="221" spans="1:17" x14ac:dyDescent="0.25">
      <c r="A221" s="12"/>
      <c r="B221" t="s">
        <v>376</v>
      </c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2"/>
      <c r="B222" t="s">
        <v>375</v>
      </c>
      <c r="C222" t="s">
        <v>491</v>
      </c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 t="s">
        <v>466</v>
      </c>
    </row>
    <row r="223" spans="1:17" x14ac:dyDescent="0.25">
      <c r="A223" s="12"/>
      <c r="D223" t="s">
        <v>443</v>
      </c>
      <c r="F223" s="1" t="s">
        <v>348</v>
      </c>
      <c r="G223" s="1"/>
      <c r="H223" s="1"/>
      <c r="J223" s="1"/>
      <c r="K223" s="1"/>
      <c r="L223" s="1" t="s">
        <v>492</v>
      </c>
      <c r="M223" s="1"/>
      <c r="N223" s="1"/>
      <c r="O223" s="1"/>
      <c r="P223" s="1"/>
      <c r="Q223" s="1"/>
    </row>
    <row r="224" spans="1:17" x14ac:dyDescent="0.25">
      <c r="A224" s="12"/>
      <c r="B224" t="s">
        <v>445</v>
      </c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 t="s">
        <v>468</v>
      </c>
    </row>
    <row r="225" spans="1:17" x14ac:dyDescent="0.25">
      <c r="A225" s="12"/>
      <c r="D225" t="s">
        <v>443</v>
      </c>
      <c r="F225" s="1" t="s">
        <v>348</v>
      </c>
      <c r="G225" s="1"/>
      <c r="H225" s="1"/>
      <c r="J225" s="1"/>
      <c r="K225" s="1"/>
      <c r="L225" s="1" t="s">
        <v>493</v>
      </c>
      <c r="M225" s="1"/>
      <c r="N225" s="1"/>
      <c r="O225" s="1"/>
      <c r="P225" s="1"/>
      <c r="Q225" s="1"/>
    </row>
    <row r="226" spans="1:17" x14ac:dyDescent="0.25">
      <c r="A226" s="12"/>
      <c r="B226" t="s">
        <v>376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2"/>
      <c r="D227" t="s">
        <v>50</v>
      </c>
      <c r="F227" s="1" t="s">
        <v>273</v>
      </c>
      <c r="G227" s="1" t="s">
        <v>494</v>
      </c>
      <c r="H227" s="1" t="s">
        <v>495</v>
      </c>
      <c r="I227" s="1" t="s">
        <v>496</v>
      </c>
      <c r="J227" s="1" t="s">
        <v>463</v>
      </c>
      <c r="K227" s="1" t="s">
        <v>464</v>
      </c>
      <c r="L227" s="1"/>
      <c r="M227" s="1"/>
      <c r="N227" s="1"/>
      <c r="O227" s="1"/>
      <c r="P227" s="1"/>
    </row>
    <row r="228" spans="1:17" x14ac:dyDescent="0.25">
      <c r="A228" s="12"/>
      <c r="D228" t="s">
        <v>146</v>
      </c>
      <c r="E228" t="s">
        <v>185</v>
      </c>
      <c r="F228" s="1" t="s">
        <v>102</v>
      </c>
    </row>
    <row r="229" spans="1:17" x14ac:dyDescent="0.25">
      <c r="A229" s="12"/>
      <c r="B229" t="s">
        <v>375</v>
      </c>
      <c r="C229" t="s">
        <v>497</v>
      </c>
      <c r="Q229" t="s">
        <v>490</v>
      </c>
    </row>
    <row r="230" spans="1:17" x14ac:dyDescent="0.25">
      <c r="A230" s="12"/>
      <c r="D230" t="s">
        <v>443</v>
      </c>
      <c r="F230" s="1" t="s">
        <v>273</v>
      </c>
      <c r="G230" s="1"/>
      <c r="H230" s="1"/>
      <c r="J230" s="1"/>
      <c r="K230" s="1"/>
      <c r="L230" s="1" t="s">
        <v>483</v>
      </c>
      <c r="M230" s="1"/>
      <c r="N230" s="1"/>
      <c r="O230" s="1"/>
      <c r="P230" s="1"/>
      <c r="Q230" s="1"/>
    </row>
    <row r="231" spans="1:17" x14ac:dyDescent="0.25">
      <c r="A231" s="12"/>
      <c r="B231" t="s">
        <v>376</v>
      </c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2"/>
      <c r="B232" t="s">
        <v>375</v>
      </c>
      <c r="C232" t="s">
        <v>498</v>
      </c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 t="s">
        <v>466</v>
      </c>
    </row>
    <row r="233" spans="1:17" x14ac:dyDescent="0.25">
      <c r="A233" s="12"/>
      <c r="D233" t="s">
        <v>443</v>
      </c>
      <c r="F233" s="1" t="s">
        <v>351</v>
      </c>
      <c r="G233" s="1"/>
      <c r="H233" s="1"/>
      <c r="J233" s="1"/>
      <c r="K233" s="1"/>
      <c r="L233" s="1" t="s">
        <v>499</v>
      </c>
      <c r="M233" s="1"/>
      <c r="N233" s="1"/>
      <c r="O233" s="1"/>
      <c r="P233" s="1"/>
      <c r="Q233" s="1"/>
    </row>
    <row r="234" spans="1:17" x14ac:dyDescent="0.25">
      <c r="A234" s="12"/>
      <c r="B234" t="s">
        <v>445</v>
      </c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 t="s">
        <v>468</v>
      </c>
    </row>
    <row r="235" spans="1:17" x14ac:dyDescent="0.25">
      <c r="A235" s="12"/>
      <c r="D235" t="s">
        <v>443</v>
      </c>
      <c r="F235" s="1" t="s">
        <v>351</v>
      </c>
      <c r="G235" s="1"/>
      <c r="H235" s="1"/>
      <c r="J235" s="1"/>
      <c r="K235" s="1"/>
      <c r="L235" s="1" t="s">
        <v>500</v>
      </c>
      <c r="M235" s="1"/>
      <c r="N235" s="1"/>
      <c r="O235" s="1"/>
      <c r="P235" s="1"/>
      <c r="Q235" s="1"/>
    </row>
    <row r="236" spans="1:17" x14ac:dyDescent="0.25">
      <c r="A236" s="12"/>
      <c r="B236" t="s">
        <v>376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12"/>
      <c r="D237" t="s">
        <v>50</v>
      </c>
      <c r="F237" s="1" t="s">
        <v>274</v>
      </c>
      <c r="G237" s="1" t="s">
        <v>501</v>
      </c>
      <c r="H237" s="1" t="s">
        <v>502</v>
      </c>
      <c r="I237" s="1" t="s">
        <v>503</v>
      </c>
      <c r="J237" s="1" t="s">
        <v>463</v>
      </c>
      <c r="K237" s="1" t="s">
        <v>464</v>
      </c>
      <c r="L237" s="1"/>
      <c r="M237" s="1"/>
      <c r="N237" s="1"/>
      <c r="O237" s="1"/>
      <c r="P237" s="1"/>
    </row>
    <row r="238" spans="1:17" x14ac:dyDescent="0.25">
      <c r="A238" s="12"/>
      <c r="D238" t="s">
        <v>146</v>
      </c>
      <c r="E238" t="s">
        <v>185</v>
      </c>
      <c r="F238" s="1" t="s">
        <v>105</v>
      </c>
    </row>
    <row r="239" spans="1:17" x14ac:dyDescent="0.25">
      <c r="A239" s="12"/>
      <c r="B239" t="s">
        <v>375</v>
      </c>
      <c r="C239" t="s">
        <v>504</v>
      </c>
      <c r="Q239" t="s">
        <v>490</v>
      </c>
    </row>
    <row r="240" spans="1:17" x14ac:dyDescent="0.25">
      <c r="A240" s="12"/>
      <c r="D240" t="s">
        <v>443</v>
      </c>
      <c r="F240" s="1" t="s">
        <v>274</v>
      </c>
      <c r="G240" s="1"/>
      <c r="H240" s="1"/>
      <c r="J240" s="1"/>
      <c r="K240" s="1"/>
      <c r="L240" s="1" t="s">
        <v>483</v>
      </c>
      <c r="M240" s="1"/>
      <c r="N240" s="1"/>
      <c r="O240" s="1"/>
      <c r="P240" s="1"/>
      <c r="Q240" s="1"/>
    </row>
    <row r="241" spans="1:17" x14ac:dyDescent="0.25">
      <c r="A241" s="12"/>
      <c r="B241" t="s">
        <v>376</v>
      </c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2"/>
      <c r="B242" t="s">
        <v>375</v>
      </c>
      <c r="C242" t="s">
        <v>505</v>
      </c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 t="s">
        <v>466</v>
      </c>
    </row>
    <row r="243" spans="1:17" x14ac:dyDescent="0.25">
      <c r="A243" s="12"/>
      <c r="D243" t="s">
        <v>443</v>
      </c>
      <c r="F243" s="1" t="s">
        <v>336</v>
      </c>
      <c r="G243" s="1"/>
      <c r="H243" s="1"/>
      <c r="J243" s="1"/>
      <c r="K243" s="1"/>
      <c r="L243" s="1" t="s">
        <v>506</v>
      </c>
      <c r="M243" s="1"/>
      <c r="N243" s="1"/>
      <c r="O243" s="1"/>
      <c r="P243" s="1"/>
      <c r="Q243" s="1"/>
    </row>
    <row r="244" spans="1:17" x14ac:dyDescent="0.25">
      <c r="A244" s="12"/>
      <c r="B244" t="s">
        <v>445</v>
      </c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 t="s">
        <v>468</v>
      </c>
    </row>
    <row r="245" spans="1:17" x14ac:dyDescent="0.25">
      <c r="A245" s="12"/>
      <c r="D245" t="s">
        <v>443</v>
      </c>
      <c r="F245" s="1" t="s">
        <v>336</v>
      </c>
      <c r="G245" s="1"/>
      <c r="H245" s="1"/>
      <c r="J245" s="1"/>
      <c r="K245" s="1"/>
      <c r="L245" s="1" t="s">
        <v>507</v>
      </c>
      <c r="M245" s="1"/>
      <c r="N245" s="1"/>
      <c r="O245" s="1"/>
      <c r="P245" s="1"/>
      <c r="Q245" s="1"/>
    </row>
    <row r="246" spans="1:17" x14ac:dyDescent="0.25">
      <c r="A246" s="12"/>
      <c r="B246" t="s">
        <v>376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12"/>
      <c r="B247" t="s">
        <v>19</v>
      </c>
    </row>
    <row r="248" spans="1:17" x14ac:dyDescent="0.25">
      <c r="A248" s="12"/>
      <c r="B248" t="s">
        <v>18</v>
      </c>
    </row>
    <row r="249" spans="1:17" x14ac:dyDescent="0.25">
      <c r="A249" s="12"/>
      <c r="D249" t="s">
        <v>50</v>
      </c>
      <c r="F249" s="1" t="s">
        <v>275</v>
      </c>
      <c r="G249" s="1" t="s">
        <v>508</v>
      </c>
      <c r="H249" s="1" t="s">
        <v>509</v>
      </c>
      <c r="I249" s="1" t="s">
        <v>510</v>
      </c>
      <c r="J249" s="1" t="s">
        <v>511</v>
      </c>
      <c r="K249" s="1" t="s">
        <v>512</v>
      </c>
      <c r="L249" s="1"/>
      <c r="M249" s="1"/>
      <c r="N249" s="1"/>
      <c r="O249" s="1"/>
      <c r="P249" s="1"/>
      <c r="Q249" s="1"/>
    </row>
    <row r="250" spans="1:17" x14ac:dyDescent="0.25">
      <c r="A250" s="12"/>
      <c r="D250" t="s">
        <v>146</v>
      </c>
      <c r="E250" t="s">
        <v>91</v>
      </c>
      <c r="F250" s="1" t="s">
        <v>95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5">
      <c r="A251" s="12"/>
      <c r="B251" t="s">
        <v>375</v>
      </c>
      <c r="C251" t="s">
        <v>513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 t="s">
        <v>466</v>
      </c>
    </row>
    <row r="252" spans="1:17" x14ac:dyDescent="0.25">
      <c r="A252" s="12"/>
      <c r="D252" t="s">
        <v>443</v>
      </c>
      <c r="F252" s="1" t="s">
        <v>355</v>
      </c>
      <c r="G252" s="1"/>
      <c r="H252" s="1"/>
      <c r="I252" s="1"/>
      <c r="J252" s="1"/>
      <c r="K252" s="1"/>
      <c r="L252" s="1" t="s">
        <v>514</v>
      </c>
      <c r="M252" s="1"/>
      <c r="N252" s="1"/>
      <c r="O252" s="1"/>
      <c r="P252" s="1"/>
      <c r="Q252" s="1"/>
    </row>
    <row r="253" spans="1:17" x14ac:dyDescent="0.25">
      <c r="A253" s="12"/>
      <c r="B253" t="s">
        <v>445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 t="s">
        <v>468</v>
      </c>
    </row>
    <row r="254" spans="1:17" x14ac:dyDescent="0.25">
      <c r="A254" s="12"/>
      <c r="D254" t="s">
        <v>443</v>
      </c>
      <c r="F254" s="1" t="s">
        <v>355</v>
      </c>
      <c r="G254" s="1"/>
      <c r="H254" s="1"/>
      <c r="I254" s="1"/>
      <c r="J254" s="1"/>
      <c r="K254" s="1"/>
      <c r="L254" s="1" t="s">
        <v>515</v>
      </c>
      <c r="M254" s="1"/>
      <c r="N254" s="1"/>
      <c r="O254" s="1"/>
      <c r="P254" s="1"/>
      <c r="Q254" s="1"/>
    </row>
    <row r="255" spans="1:17" x14ac:dyDescent="0.25">
      <c r="A255" s="12"/>
      <c r="B255" t="s">
        <v>376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A256" s="12"/>
      <c r="D256" t="s">
        <v>50</v>
      </c>
      <c r="F256" s="1" t="s">
        <v>276</v>
      </c>
      <c r="G256" s="1" t="s">
        <v>516</v>
      </c>
      <c r="H256" s="1" t="s">
        <v>517</v>
      </c>
      <c r="I256" s="1" t="s">
        <v>518</v>
      </c>
      <c r="J256" s="1" t="s">
        <v>519</v>
      </c>
      <c r="K256" s="1" t="s">
        <v>520</v>
      </c>
      <c r="L256" s="1"/>
      <c r="M256" s="1"/>
      <c r="N256" s="1"/>
      <c r="O256" s="1"/>
      <c r="P256" s="1"/>
      <c r="Q256" s="1"/>
    </row>
    <row r="257" spans="1:17" x14ac:dyDescent="0.25">
      <c r="A257" s="12"/>
      <c r="D257" t="s">
        <v>146</v>
      </c>
      <c r="E257" t="s">
        <v>186</v>
      </c>
      <c r="F257" s="1" t="s">
        <v>100</v>
      </c>
    </row>
    <row r="258" spans="1:17" x14ac:dyDescent="0.25">
      <c r="A258" s="12"/>
      <c r="B258" t="s">
        <v>375</v>
      </c>
      <c r="C258" t="s">
        <v>521</v>
      </c>
      <c r="Q258" t="s">
        <v>522</v>
      </c>
    </row>
    <row r="259" spans="1:17" x14ac:dyDescent="0.25">
      <c r="A259" s="12"/>
      <c r="D259" t="s">
        <v>443</v>
      </c>
      <c r="F259" s="1" t="s">
        <v>276</v>
      </c>
      <c r="G259" s="1"/>
      <c r="H259" s="1"/>
      <c r="J259" s="1"/>
      <c r="K259" s="1"/>
      <c r="L259" s="1" t="s">
        <v>515</v>
      </c>
      <c r="M259" s="1"/>
      <c r="N259" s="1"/>
      <c r="O259" s="1"/>
      <c r="P259" s="1"/>
      <c r="Q259" s="1"/>
    </row>
    <row r="260" spans="1:17" x14ac:dyDescent="0.25">
      <c r="A260" s="12"/>
      <c r="B260" t="s">
        <v>376</v>
      </c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12"/>
      <c r="B261" t="s">
        <v>375</v>
      </c>
      <c r="C261" t="s">
        <v>523</v>
      </c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 t="s">
        <v>466</v>
      </c>
    </row>
    <row r="262" spans="1:17" x14ac:dyDescent="0.25">
      <c r="A262" s="12"/>
      <c r="D262" t="s">
        <v>443</v>
      </c>
      <c r="F262" s="1" t="s">
        <v>349</v>
      </c>
      <c r="G262" s="1"/>
      <c r="H262" s="1"/>
      <c r="J262" s="1"/>
      <c r="K262" s="1"/>
      <c r="L262" s="1" t="s">
        <v>524</v>
      </c>
      <c r="M262" s="1"/>
      <c r="N262" s="1"/>
      <c r="O262" s="1"/>
      <c r="P262" s="1"/>
      <c r="Q262" s="1"/>
    </row>
    <row r="263" spans="1:17" x14ac:dyDescent="0.25">
      <c r="A263" s="12"/>
      <c r="B263" t="s">
        <v>445</v>
      </c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 t="s">
        <v>468</v>
      </c>
    </row>
    <row r="264" spans="1:17" x14ac:dyDescent="0.25">
      <c r="A264" s="12"/>
      <c r="D264" t="s">
        <v>443</v>
      </c>
      <c r="F264" s="1" t="s">
        <v>349</v>
      </c>
      <c r="G264" s="1"/>
      <c r="H264" s="1"/>
      <c r="J264" s="1"/>
      <c r="K264" s="1"/>
      <c r="L264" s="1" t="s">
        <v>525</v>
      </c>
      <c r="M264" s="1"/>
      <c r="N264" s="1"/>
      <c r="O264" s="1"/>
      <c r="P264" s="1"/>
      <c r="Q264" s="1"/>
    </row>
    <row r="265" spans="1:17" x14ac:dyDescent="0.25">
      <c r="A265" s="12"/>
      <c r="B265" t="s">
        <v>376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12"/>
      <c r="D266" t="s">
        <v>50</v>
      </c>
      <c r="F266" s="1" t="s">
        <v>277</v>
      </c>
      <c r="G266" s="1" t="s">
        <v>526</v>
      </c>
      <c r="H266" s="1" t="s">
        <v>527</v>
      </c>
      <c r="I266" s="1" t="s">
        <v>528</v>
      </c>
      <c r="J266" s="1" t="s">
        <v>529</v>
      </c>
      <c r="K266" s="1" t="s">
        <v>530</v>
      </c>
      <c r="L266" s="1"/>
      <c r="M266" s="1"/>
      <c r="N266" s="1"/>
      <c r="O266" s="1"/>
      <c r="P266" s="1"/>
    </row>
    <row r="267" spans="1:17" x14ac:dyDescent="0.25">
      <c r="A267" s="12"/>
      <c r="D267" t="s">
        <v>146</v>
      </c>
      <c r="E267" t="s">
        <v>186</v>
      </c>
      <c r="F267" s="1" t="s">
        <v>103</v>
      </c>
    </row>
    <row r="268" spans="1:17" x14ac:dyDescent="0.25">
      <c r="A268" s="12"/>
      <c r="B268" t="s">
        <v>375</v>
      </c>
      <c r="C268" t="s">
        <v>531</v>
      </c>
      <c r="Q268" t="s">
        <v>522</v>
      </c>
    </row>
    <row r="269" spans="1:17" x14ac:dyDescent="0.25">
      <c r="A269" s="12"/>
      <c r="D269" t="s">
        <v>443</v>
      </c>
      <c r="F269" s="1" t="s">
        <v>277</v>
      </c>
      <c r="G269" s="1"/>
      <c r="H269" s="1"/>
      <c r="J269" s="1"/>
      <c r="K269" s="1"/>
      <c r="L269" s="1" t="s">
        <v>515</v>
      </c>
      <c r="M269" s="1"/>
      <c r="N269" s="1"/>
      <c r="O269" s="1"/>
      <c r="P269" s="1"/>
      <c r="Q269" s="1"/>
    </row>
    <row r="270" spans="1:17" x14ac:dyDescent="0.25">
      <c r="A270" s="12"/>
      <c r="B270" t="s">
        <v>376</v>
      </c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12"/>
      <c r="B271" t="s">
        <v>375</v>
      </c>
      <c r="C271" t="s">
        <v>532</v>
      </c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 t="s">
        <v>466</v>
      </c>
    </row>
    <row r="272" spans="1:17" x14ac:dyDescent="0.25">
      <c r="A272" s="12"/>
      <c r="D272" t="s">
        <v>443</v>
      </c>
      <c r="F272" s="1" t="s">
        <v>352</v>
      </c>
      <c r="G272" s="1"/>
      <c r="H272" s="1"/>
      <c r="J272" s="1"/>
      <c r="K272" s="1"/>
      <c r="L272" s="1" t="s">
        <v>533</v>
      </c>
      <c r="M272" s="1"/>
      <c r="N272" s="1"/>
      <c r="O272" s="1"/>
      <c r="P272" s="1"/>
      <c r="Q272" s="1"/>
    </row>
    <row r="273" spans="1:17" x14ac:dyDescent="0.25">
      <c r="A273" s="12"/>
      <c r="B273" t="s">
        <v>445</v>
      </c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 t="s">
        <v>468</v>
      </c>
    </row>
    <row r="274" spans="1:17" x14ac:dyDescent="0.25">
      <c r="A274" s="12"/>
      <c r="D274" t="s">
        <v>443</v>
      </c>
      <c r="F274" s="1" t="s">
        <v>352</v>
      </c>
      <c r="G274" s="1"/>
      <c r="H274" s="1"/>
      <c r="J274" s="1"/>
      <c r="K274" s="1"/>
      <c r="L274" s="1" t="s">
        <v>534</v>
      </c>
      <c r="M274" s="1"/>
      <c r="N274" s="1"/>
      <c r="O274" s="1"/>
      <c r="P274" s="1"/>
      <c r="Q274" s="1"/>
    </row>
    <row r="275" spans="1:17" x14ac:dyDescent="0.25">
      <c r="A275" s="12"/>
      <c r="B275" t="s">
        <v>376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12"/>
      <c r="D276" t="s">
        <v>50</v>
      </c>
      <c r="F276" s="1" t="s">
        <v>278</v>
      </c>
      <c r="G276" s="1" t="s">
        <v>535</v>
      </c>
      <c r="H276" s="1" t="s">
        <v>536</v>
      </c>
      <c r="I276" s="1" t="s">
        <v>537</v>
      </c>
      <c r="J276" s="1" t="s">
        <v>538</v>
      </c>
      <c r="K276" s="1" t="s">
        <v>539</v>
      </c>
      <c r="L276" s="1"/>
      <c r="M276" s="1"/>
      <c r="N276" s="1"/>
      <c r="O276" s="1"/>
      <c r="P276" s="1"/>
    </row>
    <row r="277" spans="1:17" x14ac:dyDescent="0.25">
      <c r="A277" s="12"/>
      <c r="D277" t="s">
        <v>146</v>
      </c>
      <c r="E277" t="s">
        <v>186</v>
      </c>
      <c r="F277" s="1" t="s">
        <v>106</v>
      </c>
    </row>
    <row r="278" spans="1:17" x14ac:dyDescent="0.25">
      <c r="A278" s="12"/>
      <c r="B278" t="s">
        <v>375</v>
      </c>
      <c r="C278" t="s">
        <v>540</v>
      </c>
      <c r="Q278" t="s">
        <v>522</v>
      </c>
    </row>
    <row r="279" spans="1:17" x14ac:dyDescent="0.25">
      <c r="A279" s="12"/>
      <c r="D279" t="s">
        <v>443</v>
      </c>
      <c r="F279" s="1" t="s">
        <v>278</v>
      </c>
      <c r="G279" s="1"/>
      <c r="H279" s="1"/>
      <c r="J279" s="1"/>
      <c r="K279" s="1"/>
      <c r="L279" s="1" t="s">
        <v>515</v>
      </c>
      <c r="M279" s="1"/>
      <c r="N279" s="1"/>
      <c r="O279" s="1"/>
      <c r="P279" s="1"/>
      <c r="Q279" s="1"/>
    </row>
    <row r="280" spans="1:17" x14ac:dyDescent="0.25">
      <c r="A280" s="12"/>
      <c r="B280" t="s">
        <v>376</v>
      </c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12"/>
      <c r="B281" t="s">
        <v>375</v>
      </c>
      <c r="C281" t="s">
        <v>541</v>
      </c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 t="s">
        <v>466</v>
      </c>
    </row>
    <row r="282" spans="1:17" x14ac:dyDescent="0.25">
      <c r="A282" s="12"/>
      <c r="D282" t="s">
        <v>443</v>
      </c>
      <c r="F282" s="1" t="s">
        <v>337</v>
      </c>
      <c r="G282" s="1"/>
      <c r="H282" s="1"/>
      <c r="J282" s="1"/>
      <c r="K282" s="1"/>
      <c r="L282" s="1" t="s">
        <v>542</v>
      </c>
      <c r="M282" s="1"/>
      <c r="N282" s="1"/>
      <c r="O282" s="1"/>
      <c r="P282" s="1"/>
      <c r="Q282" s="1"/>
    </row>
    <row r="283" spans="1:17" x14ac:dyDescent="0.25">
      <c r="A283" s="12"/>
      <c r="B283" t="s">
        <v>445</v>
      </c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 t="s">
        <v>468</v>
      </c>
    </row>
    <row r="284" spans="1:17" x14ac:dyDescent="0.25">
      <c r="A284" s="12"/>
      <c r="D284" t="s">
        <v>443</v>
      </c>
      <c r="F284" s="1" t="s">
        <v>337</v>
      </c>
      <c r="G284" s="1"/>
      <c r="H284" s="1"/>
      <c r="J284" s="1"/>
      <c r="K284" s="1"/>
      <c r="L284" s="1" t="s">
        <v>543</v>
      </c>
      <c r="M284" s="1"/>
      <c r="N284" s="1"/>
      <c r="O284" s="1"/>
      <c r="P284" s="1"/>
      <c r="Q284" s="1"/>
    </row>
    <row r="285" spans="1:17" x14ac:dyDescent="0.25">
      <c r="A285" s="12"/>
      <c r="B285" t="s">
        <v>376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12"/>
      <c r="B286" t="s">
        <v>19</v>
      </c>
    </row>
    <row r="287" spans="1:17" x14ac:dyDescent="0.25">
      <c r="A287" s="12"/>
      <c r="B287" t="s">
        <v>18</v>
      </c>
    </row>
    <row r="288" spans="1:17" x14ac:dyDescent="0.25">
      <c r="A288" s="12"/>
      <c r="D288" t="s">
        <v>50</v>
      </c>
      <c r="F288" s="1" t="s">
        <v>279</v>
      </c>
      <c r="G288" s="1" t="s">
        <v>544</v>
      </c>
      <c r="H288" s="1" t="s">
        <v>545</v>
      </c>
      <c r="I288" s="1" t="s">
        <v>546</v>
      </c>
      <c r="J288" s="1" t="s">
        <v>547</v>
      </c>
      <c r="K288" s="1" t="s">
        <v>548</v>
      </c>
      <c r="L288" s="1"/>
      <c r="M288" s="1"/>
      <c r="N288" s="1"/>
      <c r="O288" s="1"/>
      <c r="P288" s="1"/>
      <c r="Q288" s="1"/>
    </row>
    <row r="289" spans="1:17" x14ac:dyDescent="0.25">
      <c r="A289" s="12"/>
      <c r="D289" t="s">
        <v>146</v>
      </c>
      <c r="E289" t="s">
        <v>91</v>
      </c>
      <c r="F289" s="1" t="s">
        <v>96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5">
      <c r="A290" s="12"/>
      <c r="B290" t="s">
        <v>375</v>
      </c>
      <c r="C290" t="s">
        <v>549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 t="s">
        <v>466</v>
      </c>
    </row>
    <row r="291" spans="1:17" x14ac:dyDescent="0.25">
      <c r="A291" s="12"/>
      <c r="D291" t="s">
        <v>443</v>
      </c>
      <c r="F291" s="1" t="s">
        <v>356</v>
      </c>
      <c r="G291" s="1"/>
      <c r="H291" s="1"/>
      <c r="I291" s="1"/>
      <c r="J291" s="1"/>
      <c r="K291" s="1"/>
      <c r="L291" s="1" t="s">
        <v>550</v>
      </c>
      <c r="M291" s="1"/>
      <c r="N291" s="1"/>
      <c r="O291" s="1"/>
      <c r="P291" s="1"/>
      <c r="Q291" s="1"/>
    </row>
    <row r="292" spans="1:17" x14ac:dyDescent="0.25">
      <c r="A292" s="12"/>
      <c r="B292" t="s">
        <v>445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 t="s">
        <v>468</v>
      </c>
    </row>
    <row r="293" spans="1:17" x14ac:dyDescent="0.25">
      <c r="A293" s="12"/>
      <c r="D293" t="s">
        <v>443</v>
      </c>
      <c r="F293" s="1" t="s">
        <v>356</v>
      </c>
      <c r="G293" s="1"/>
      <c r="H293" s="1"/>
      <c r="I293" s="1"/>
      <c r="J293" s="1"/>
      <c r="K293" s="1"/>
      <c r="L293" s="1" t="s">
        <v>551</v>
      </c>
      <c r="M293" s="1"/>
      <c r="N293" s="1"/>
      <c r="O293" s="1"/>
      <c r="P293" s="1"/>
      <c r="Q293" s="1"/>
    </row>
    <row r="294" spans="1:17" x14ac:dyDescent="0.25">
      <c r="A294" s="12"/>
      <c r="B294" t="s">
        <v>376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5">
      <c r="A295" s="12"/>
      <c r="D295" t="s">
        <v>50</v>
      </c>
      <c r="F295" s="1" t="s">
        <v>280</v>
      </c>
      <c r="G295" s="1" t="s">
        <v>552</v>
      </c>
      <c r="H295" s="1" t="s">
        <v>553</v>
      </c>
      <c r="I295" s="1" t="s">
        <v>554</v>
      </c>
      <c r="J295" s="1" t="s">
        <v>555</v>
      </c>
      <c r="K295" s="1" t="s">
        <v>556</v>
      </c>
      <c r="L295" s="1"/>
      <c r="M295" s="1"/>
      <c r="N295" s="1"/>
      <c r="O295" s="1"/>
      <c r="P295" s="1"/>
      <c r="Q295" s="1"/>
    </row>
    <row r="296" spans="1:17" x14ac:dyDescent="0.25">
      <c r="A296" s="12"/>
      <c r="D296" t="s">
        <v>146</v>
      </c>
      <c r="E296" t="s">
        <v>187</v>
      </c>
      <c r="F296" s="1" t="s">
        <v>101</v>
      </c>
    </row>
    <row r="297" spans="1:17" x14ac:dyDescent="0.25">
      <c r="A297" s="12"/>
      <c r="B297" t="s">
        <v>375</v>
      </c>
      <c r="C297" t="s">
        <v>557</v>
      </c>
      <c r="Q297" t="s">
        <v>558</v>
      </c>
    </row>
    <row r="298" spans="1:17" x14ac:dyDescent="0.25">
      <c r="A298" s="12"/>
      <c r="D298" t="s">
        <v>443</v>
      </c>
      <c r="F298" s="1" t="s">
        <v>280</v>
      </c>
      <c r="G298" s="1"/>
      <c r="H298" s="1"/>
      <c r="J298" s="1"/>
      <c r="K298" s="1"/>
      <c r="L298" s="1" t="s">
        <v>551</v>
      </c>
      <c r="M298" s="1"/>
      <c r="N298" s="1"/>
      <c r="O298" s="1"/>
      <c r="P298" s="1"/>
      <c r="Q298" s="1"/>
    </row>
    <row r="299" spans="1:17" x14ac:dyDescent="0.25">
      <c r="A299" s="12"/>
      <c r="B299" t="s">
        <v>376</v>
      </c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12"/>
      <c r="B300" t="s">
        <v>375</v>
      </c>
      <c r="C300" t="s">
        <v>559</v>
      </c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 t="s">
        <v>466</v>
      </c>
    </row>
    <row r="301" spans="1:17" x14ac:dyDescent="0.25">
      <c r="A301" s="12"/>
      <c r="D301" t="s">
        <v>443</v>
      </c>
      <c r="F301" s="1" t="s">
        <v>350</v>
      </c>
      <c r="G301" s="1"/>
      <c r="H301" s="1"/>
      <c r="J301" s="1"/>
      <c r="K301" s="1"/>
      <c r="L301" s="1" t="s">
        <v>560</v>
      </c>
      <c r="M301" s="1"/>
      <c r="N301" s="1"/>
      <c r="O301" s="1"/>
      <c r="P301" s="1"/>
      <c r="Q301" s="1"/>
    </row>
    <row r="302" spans="1:17" x14ac:dyDescent="0.25">
      <c r="A302" s="12"/>
      <c r="B302" t="s">
        <v>445</v>
      </c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 t="s">
        <v>468</v>
      </c>
    </row>
    <row r="303" spans="1:17" x14ac:dyDescent="0.25">
      <c r="A303" s="12"/>
      <c r="D303" t="s">
        <v>443</v>
      </c>
      <c r="F303" s="1" t="s">
        <v>350</v>
      </c>
      <c r="G303" s="1"/>
      <c r="H303" s="1"/>
      <c r="J303" s="1"/>
      <c r="K303" s="1"/>
      <c r="L303" s="1" t="s">
        <v>561</v>
      </c>
      <c r="M303" s="1"/>
      <c r="N303" s="1"/>
      <c r="O303" s="1"/>
      <c r="P303" s="1"/>
      <c r="Q303" s="1"/>
    </row>
    <row r="304" spans="1:17" x14ac:dyDescent="0.25">
      <c r="A304" s="12"/>
      <c r="B304" t="s">
        <v>376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12"/>
      <c r="D305" t="s">
        <v>50</v>
      </c>
      <c r="F305" s="1" t="s">
        <v>281</v>
      </c>
      <c r="G305" s="1" t="s">
        <v>562</v>
      </c>
      <c r="H305" s="1" t="s">
        <v>563</v>
      </c>
      <c r="I305" s="1" t="s">
        <v>564</v>
      </c>
      <c r="J305" s="1" t="s">
        <v>565</v>
      </c>
      <c r="K305" s="1" t="s">
        <v>566</v>
      </c>
      <c r="L305" s="1"/>
      <c r="M305" s="1"/>
      <c r="N305" s="1"/>
      <c r="O305" s="1"/>
      <c r="P305" s="1"/>
    </row>
    <row r="306" spans="1:17" x14ac:dyDescent="0.25">
      <c r="A306" s="12"/>
      <c r="D306" t="s">
        <v>146</v>
      </c>
      <c r="E306" t="s">
        <v>187</v>
      </c>
      <c r="F306" s="1" t="s">
        <v>104</v>
      </c>
    </row>
    <row r="307" spans="1:17" x14ac:dyDescent="0.25">
      <c r="A307" s="12"/>
      <c r="B307" t="s">
        <v>375</v>
      </c>
      <c r="C307" t="s">
        <v>567</v>
      </c>
      <c r="Q307" t="s">
        <v>558</v>
      </c>
    </row>
    <row r="308" spans="1:17" x14ac:dyDescent="0.25">
      <c r="A308" s="12"/>
      <c r="D308" t="s">
        <v>443</v>
      </c>
      <c r="F308" s="1" t="s">
        <v>281</v>
      </c>
      <c r="G308" s="1"/>
      <c r="H308" s="1"/>
      <c r="J308" s="1"/>
      <c r="K308" s="1"/>
      <c r="L308" s="1" t="s">
        <v>551</v>
      </c>
      <c r="M308" s="1"/>
      <c r="N308" s="1"/>
      <c r="O308" s="1"/>
      <c r="P308" s="1"/>
      <c r="Q308" s="1"/>
    </row>
    <row r="309" spans="1:17" x14ac:dyDescent="0.25">
      <c r="A309" s="12"/>
      <c r="B309" t="s">
        <v>376</v>
      </c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12"/>
      <c r="B310" t="s">
        <v>375</v>
      </c>
      <c r="C310" t="s">
        <v>568</v>
      </c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 t="s">
        <v>466</v>
      </c>
    </row>
    <row r="311" spans="1:17" x14ac:dyDescent="0.25">
      <c r="A311" s="12"/>
      <c r="D311" t="s">
        <v>443</v>
      </c>
      <c r="F311" s="1" t="s">
        <v>353</v>
      </c>
      <c r="G311" s="1"/>
      <c r="H311" s="1"/>
      <c r="J311" s="1"/>
      <c r="K311" s="1"/>
      <c r="L311" s="1" t="s">
        <v>569</v>
      </c>
      <c r="M311" s="1"/>
      <c r="N311" s="1"/>
      <c r="O311" s="1"/>
      <c r="P311" s="1"/>
      <c r="Q311" s="1"/>
    </row>
    <row r="312" spans="1:17" x14ac:dyDescent="0.25">
      <c r="A312" s="12"/>
      <c r="B312" t="s">
        <v>445</v>
      </c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 t="s">
        <v>468</v>
      </c>
    </row>
    <row r="313" spans="1:17" x14ac:dyDescent="0.25">
      <c r="A313" s="12"/>
      <c r="D313" t="s">
        <v>443</v>
      </c>
      <c r="F313" s="1" t="s">
        <v>353</v>
      </c>
      <c r="G313" s="1"/>
      <c r="H313" s="1"/>
      <c r="J313" s="1"/>
      <c r="K313" s="1"/>
      <c r="L313" s="1" t="s">
        <v>570</v>
      </c>
      <c r="M313" s="1"/>
      <c r="N313" s="1"/>
      <c r="O313" s="1"/>
      <c r="P313" s="1"/>
      <c r="Q313" s="1"/>
    </row>
    <row r="314" spans="1:17" x14ac:dyDescent="0.25">
      <c r="A314" s="12"/>
      <c r="B314" t="s">
        <v>376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12"/>
      <c r="D315" t="s">
        <v>50</v>
      </c>
      <c r="F315" s="1" t="s">
        <v>282</v>
      </c>
      <c r="G315" s="1" t="s">
        <v>571</v>
      </c>
      <c r="H315" s="1" t="s">
        <v>572</v>
      </c>
      <c r="I315" s="1" t="s">
        <v>573</v>
      </c>
      <c r="J315" s="1" t="s">
        <v>463</v>
      </c>
      <c r="K315" s="1" t="s">
        <v>464</v>
      </c>
      <c r="L315" s="1"/>
      <c r="M315" s="1"/>
      <c r="N315" s="1"/>
      <c r="O315" s="1"/>
      <c r="P315" s="1"/>
    </row>
    <row r="316" spans="1:17" x14ac:dyDescent="0.25">
      <c r="A316" s="12"/>
      <c r="D316" t="s">
        <v>146</v>
      </c>
      <c r="E316" t="s">
        <v>187</v>
      </c>
      <c r="F316" s="1" t="s">
        <v>107</v>
      </c>
    </row>
    <row r="317" spans="1:17" x14ac:dyDescent="0.25">
      <c r="A317" s="12"/>
      <c r="B317" t="s">
        <v>375</v>
      </c>
      <c r="C317" t="s">
        <v>574</v>
      </c>
      <c r="Q317" t="s">
        <v>558</v>
      </c>
    </row>
    <row r="318" spans="1:17" x14ac:dyDescent="0.25">
      <c r="A318" s="12"/>
      <c r="D318" t="s">
        <v>443</v>
      </c>
      <c r="F318" s="1" t="s">
        <v>282</v>
      </c>
      <c r="G318" s="1"/>
      <c r="H318" s="1"/>
      <c r="J318" s="1"/>
      <c r="K318" s="1"/>
      <c r="L318" s="1" t="s">
        <v>551</v>
      </c>
      <c r="M318" s="1"/>
      <c r="N318" s="1"/>
      <c r="O318" s="1"/>
      <c r="P318" s="1"/>
      <c r="Q318" s="1"/>
    </row>
    <row r="319" spans="1:17" x14ac:dyDescent="0.25">
      <c r="A319" s="12"/>
      <c r="B319" t="s">
        <v>376</v>
      </c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12"/>
      <c r="B320" t="s">
        <v>375</v>
      </c>
      <c r="C320" t="s">
        <v>575</v>
      </c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 t="s">
        <v>466</v>
      </c>
    </row>
    <row r="321" spans="1:17" x14ac:dyDescent="0.25">
      <c r="A321" s="12"/>
      <c r="D321" t="s">
        <v>443</v>
      </c>
      <c r="F321" s="1" t="s">
        <v>357</v>
      </c>
      <c r="G321" s="1"/>
      <c r="H321" s="1"/>
      <c r="J321" s="1"/>
      <c r="K321" s="1"/>
      <c r="L321" s="1" t="s">
        <v>576</v>
      </c>
      <c r="M321" s="1"/>
      <c r="N321" s="1"/>
      <c r="O321" s="1"/>
      <c r="P321" s="1"/>
      <c r="Q321" s="1"/>
    </row>
    <row r="322" spans="1:17" x14ac:dyDescent="0.25">
      <c r="A322" s="12"/>
      <c r="B322" t="s">
        <v>445</v>
      </c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 t="s">
        <v>468</v>
      </c>
    </row>
    <row r="323" spans="1:17" x14ac:dyDescent="0.25">
      <c r="A323" s="12"/>
      <c r="D323" t="s">
        <v>443</v>
      </c>
      <c r="F323" s="1" t="s">
        <v>357</v>
      </c>
      <c r="G323" s="1"/>
      <c r="H323" s="1"/>
      <c r="J323" s="1"/>
      <c r="K323" s="1"/>
      <c r="L323" s="1" t="s">
        <v>577</v>
      </c>
      <c r="M323" s="1"/>
      <c r="N323" s="1"/>
      <c r="O323" s="1"/>
      <c r="P323" s="1"/>
      <c r="Q323" s="1"/>
    </row>
    <row r="324" spans="1:17" x14ac:dyDescent="0.25">
      <c r="A324" s="12"/>
      <c r="B324" t="s">
        <v>376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12"/>
      <c r="B325" t="s">
        <v>19</v>
      </c>
    </row>
    <row r="326" spans="1:17" x14ac:dyDescent="0.25">
      <c r="A326" s="12"/>
      <c r="B326" t="s">
        <v>18</v>
      </c>
    </row>
    <row r="327" spans="1:17" x14ac:dyDescent="0.25">
      <c r="A327" s="12"/>
      <c r="D327" t="s">
        <v>50</v>
      </c>
      <c r="F327" s="1" t="s">
        <v>283</v>
      </c>
      <c r="G327" s="1" t="s">
        <v>578</v>
      </c>
      <c r="H327" s="1" t="s">
        <v>579</v>
      </c>
      <c r="I327" s="1" t="s">
        <v>580</v>
      </c>
      <c r="J327" s="1" t="s">
        <v>463</v>
      </c>
      <c r="K327" s="1" t="s">
        <v>464</v>
      </c>
      <c r="L327" s="1"/>
      <c r="M327" s="1"/>
      <c r="N327" s="1"/>
      <c r="O327" s="1"/>
      <c r="P327" s="1"/>
      <c r="Q327" s="1"/>
    </row>
    <row r="328" spans="1:17" x14ac:dyDescent="0.25">
      <c r="A328" s="12"/>
      <c r="D328" t="s">
        <v>146</v>
      </c>
      <c r="E328" t="s">
        <v>91</v>
      </c>
      <c r="F328" s="1" t="s">
        <v>109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5">
      <c r="A329" s="12"/>
      <c r="B329" t="s">
        <v>375</v>
      </c>
      <c r="C329" t="s">
        <v>581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 t="s">
        <v>466</v>
      </c>
    </row>
    <row r="330" spans="1:17" x14ac:dyDescent="0.25">
      <c r="A330" s="12"/>
      <c r="D330" t="s">
        <v>443</v>
      </c>
      <c r="F330" s="1" t="s">
        <v>358</v>
      </c>
      <c r="G330" s="1"/>
      <c r="H330" s="1"/>
      <c r="I330" s="1"/>
      <c r="J330" s="1"/>
      <c r="K330" s="1"/>
      <c r="L330" s="1" t="s">
        <v>582</v>
      </c>
      <c r="M330" s="1"/>
      <c r="N330" s="1"/>
      <c r="O330" s="1"/>
      <c r="P330" s="1"/>
      <c r="Q330" s="1"/>
    </row>
    <row r="331" spans="1:17" x14ac:dyDescent="0.25">
      <c r="A331" s="12"/>
      <c r="B331" t="s">
        <v>445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 t="s">
        <v>468</v>
      </c>
    </row>
    <row r="332" spans="1:17" x14ac:dyDescent="0.25">
      <c r="A332" s="12"/>
      <c r="D332" t="s">
        <v>443</v>
      </c>
      <c r="F332" s="1" t="s">
        <v>358</v>
      </c>
      <c r="G332" s="1"/>
      <c r="H332" s="1"/>
      <c r="I332" s="1"/>
      <c r="J332" s="1"/>
      <c r="K332" s="1"/>
      <c r="L332" s="1" t="s">
        <v>583</v>
      </c>
      <c r="M332" s="1"/>
      <c r="N332" s="1"/>
      <c r="O332" s="1"/>
      <c r="P332" s="1"/>
      <c r="Q332" s="1"/>
    </row>
    <row r="333" spans="1:17" x14ac:dyDescent="0.25">
      <c r="A333" s="12"/>
      <c r="B333" t="s">
        <v>376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5">
      <c r="A334" s="12"/>
      <c r="D334" t="s">
        <v>50</v>
      </c>
      <c r="F334" s="1" t="s">
        <v>284</v>
      </c>
      <c r="G334" s="1" t="s">
        <v>584</v>
      </c>
      <c r="H334" s="1" t="s">
        <v>585</v>
      </c>
      <c r="I334" s="1" t="s">
        <v>586</v>
      </c>
      <c r="J334" s="1" t="s">
        <v>463</v>
      </c>
      <c r="K334" s="1" t="s">
        <v>464</v>
      </c>
      <c r="L334" s="1"/>
      <c r="M334" s="1"/>
      <c r="N334" s="1"/>
      <c r="O334" s="1"/>
      <c r="P334" s="1"/>
    </row>
    <row r="335" spans="1:17" x14ac:dyDescent="0.25">
      <c r="A335" s="12"/>
      <c r="D335" t="s">
        <v>146</v>
      </c>
      <c r="E335" t="s">
        <v>191</v>
      </c>
      <c r="F335" s="1" t="s">
        <v>108</v>
      </c>
    </row>
    <row r="336" spans="1:17" x14ac:dyDescent="0.25">
      <c r="A336" s="12"/>
      <c r="B336" t="s">
        <v>375</v>
      </c>
      <c r="C336" t="s">
        <v>587</v>
      </c>
      <c r="Q336" t="s">
        <v>588</v>
      </c>
    </row>
    <row r="337" spans="1:17" x14ac:dyDescent="0.25">
      <c r="A337" s="12"/>
      <c r="D337" t="s">
        <v>443</v>
      </c>
      <c r="F337" s="1" t="s">
        <v>282</v>
      </c>
      <c r="G337" s="1"/>
      <c r="H337" s="1"/>
      <c r="J337" s="1"/>
      <c r="K337" s="1"/>
      <c r="L337" s="1" t="s">
        <v>583</v>
      </c>
      <c r="M337" s="1"/>
      <c r="N337" s="1"/>
      <c r="O337" s="1"/>
      <c r="P337" s="1"/>
      <c r="Q337" s="1"/>
    </row>
    <row r="338" spans="1:17" x14ac:dyDescent="0.25">
      <c r="A338" s="12"/>
      <c r="B338" t="s">
        <v>376</v>
      </c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A339" s="12"/>
      <c r="B339" t="s">
        <v>375</v>
      </c>
      <c r="C339" t="s">
        <v>589</v>
      </c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 t="s">
        <v>466</v>
      </c>
    </row>
    <row r="340" spans="1:17" x14ac:dyDescent="0.25">
      <c r="A340" s="12"/>
      <c r="D340" t="s">
        <v>443</v>
      </c>
      <c r="F340" s="1" t="s">
        <v>347</v>
      </c>
      <c r="G340" s="1"/>
      <c r="H340" s="1"/>
      <c r="J340" s="1"/>
      <c r="K340" s="1"/>
      <c r="L340" s="1" t="s">
        <v>590</v>
      </c>
      <c r="M340" s="1"/>
      <c r="N340" s="1"/>
      <c r="O340" s="1"/>
      <c r="P340" s="1"/>
      <c r="Q340" s="1"/>
    </row>
    <row r="341" spans="1:17" x14ac:dyDescent="0.25">
      <c r="A341" s="12"/>
      <c r="B341" t="s">
        <v>445</v>
      </c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 t="s">
        <v>468</v>
      </c>
    </row>
    <row r="342" spans="1:17" x14ac:dyDescent="0.25">
      <c r="A342" s="12"/>
      <c r="D342" t="s">
        <v>443</v>
      </c>
      <c r="F342" s="1" t="s">
        <v>347</v>
      </c>
      <c r="G342" s="1"/>
      <c r="H342" s="1"/>
      <c r="J342" s="1"/>
      <c r="K342" s="1"/>
      <c r="L342" s="1" t="s">
        <v>591</v>
      </c>
      <c r="M342" s="1"/>
      <c r="N342" s="1"/>
      <c r="O342" s="1"/>
      <c r="P342" s="1"/>
      <c r="Q342" s="1"/>
    </row>
    <row r="343" spans="1:17" x14ac:dyDescent="0.25">
      <c r="A343" s="12"/>
      <c r="B343" t="s">
        <v>376</v>
      </c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A344" s="12"/>
      <c r="B344" t="s">
        <v>19</v>
      </c>
    </row>
    <row r="345" spans="1:17" x14ac:dyDescent="0.25">
      <c r="A345" s="12"/>
      <c r="B345" t="s">
        <v>376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7" x14ac:dyDescent="0.25">
      <c r="A346" s="12"/>
      <c r="B346" t="s">
        <v>375</v>
      </c>
      <c r="C346" t="s">
        <v>791</v>
      </c>
      <c r="Q346" t="s">
        <v>792</v>
      </c>
    </row>
    <row r="347" spans="1:17" x14ac:dyDescent="0.25">
      <c r="A347" s="12" t="s">
        <v>264</v>
      </c>
      <c r="B347" t="s">
        <v>18</v>
      </c>
    </row>
    <row r="348" spans="1:17" x14ac:dyDescent="0.25">
      <c r="A348" s="12"/>
      <c r="D348" t="s">
        <v>9</v>
      </c>
      <c r="E348" t="s">
        <v>264</v>
      </c>
      <c r="F348" t="s">
        <v>346</v>
      </c>
      <c r="G348" t="s">
        <v>190</v>
      </c>
    </row>
    <row r="349" spans="1:17" x14ac:dyDescent="0.25">
      <c r="A349" s="12"/>
      <c r="D349" t="s">
        <v>9</v>
      </c>
      <c r="E349" t="s">
        <v>264</v>
      </c>
      <c r="F349" s="1" t="s">
        <v>334</v>
      </c>
      <c r="G349" t="s">
        <v>592</v>
      </c>
    </row>
    <row r="350" spans="1:17" x14ac:dyDescent="0.25">
      <c r="A350" s="12"/>
      <c r="B350" t="s">
        <v>19</v>
      </c>
    </row>
    <row r="351" spans="1:17" x14ac:dyDescent="0.25">
      <c r="A351" s="12"/>
      <c r="B351" t="s">
        <v>18</v>
      </c>
    </row>
    <row r="352" spans="1:17" x14ac:dyDescent="0.25">
      <c r="A352" s="12"/>
      <c r="D352" t="s">
        <v>9</v>
      </c>
      <c r="E352" t="s">
        <v>264</v>
      </c>
      <c r="F352" t="s">
        <v>354</v>
      </c>
      <c r="G352" t="s">
        <v>593</v>
      </c>
    </row>
    <row r="353" spans="1:7" x14ac:dyDescent="0.25">
      <c r="A353" s="12"/>
      <c r="D353" t="s">
        <v>9</v>
      </c>
      <c r="E353" t="s">
        <v>264</v>
      </c>
      <c r="F353" t="s">
        <v>355</v>
      </c>
      <c r="G353" t="s">
        <v>594</v>
      </c>
    </row>
    <row r="354" spans="1:7" x14ac:dyDescent="0.25">
      <c r="A354" s="12"/>
      <c r="D354" t="s">
        <v>9</v>
      </c>
      <c r="E354" t="s">
        <v>264</v>
      </c>
      <c r="F354" t="s">
        <v>356</v>
      </c>
      <c r="G354" t="s">
        <v>595</v>
      </c>
    </row>
    <row r="355" spans="1:7" x14ac:dyDescent="0.25">
      <c r="A355" s="12"/>
      <c r="B355" t="s">
        <v>19</v>
      </c>
    </row>
    <row r="356" spans="1:7" x14ac:dyDescent="0.25">
      <c r="A356" s="12"/>
      <c r="B356" t="s">
        <v>18</v>
      </c>
    </row>
    <row r="357" spans="1:7" x14ac:dyDescent="0.25">
      <c r="A357" s="12"/>
      <c r="D357" t="s">
        <v>9</v>
      </c>
      <c r="E357" t="s">
        <v>264</v>
      </c>
      <c r="F357" s="1" t="s">
        <v>348</v>
      </c>
      <c r="G357" t="s">
        <v>596</v>
      </c>
    </row>
    <row r="358" spans="1:7" x14ac:dyDescent="0.25">
      <c r="A358" s="12"/>
      <c r="D358" t="s">
        <v>9</v>
      </c>
      <c r="E358" t="s">
        <v>264</v>
      </c>
      <c r="F358" t="s">
        <v>349</v>
      </c>
      <c r="G358" t="s">
        <v>597</v>
      </c>
    </row>
    <row r="359" spans="1:7" x14ac:dyDescent="0.25">
      <c r="A359" s="12"/>
      <c r="D359" t="s">
        <v>9</v>
      </c>
      <c r="E359" t="s">
        <v>264</v>
      </c>
      <c r="F359" t="s">
        <v>350</v>
      </c>
      <c r="G359" t="s">
        <v>598</v>
      </c>
    </row>
    <row r="360" spans="1:7" x14ac:dyDescent="0.25">
      <c r="A360" s="12"/>
      <c r="B360" t="s">
        <v>19</v>
      </c>
    </row>
    <row r="361" spans="1:7" x14ac:dyDescent="0.25">
      <c r="A361" s="12"/>
      <c r="B361" t="s">
        <v>18</v>
      </c>
    </row>
    <row r="362" spans="1:7" x14ac:dyDescent="0.25">
      <c r="A362" s="12"/>
      <c r="D362" t="s">
        <v>9</v>
      </c>
      <c r="E362" t="s">
        <v>264</v>
      </c>
      <c r="F362" t="s">
        <v>351</v>
      </c>
      <c r="G362" t="s">
        <v>599</v>
      </c>
    </row>
    <row r="363" spans="1:7" x14ac:dyDescent="0.25">
      <c r="A363" s="12"/>
      <c r="D363" t="s">
        <v>9</v>
      </c>
      <c r="E363" t="s">
        <v>264</v>
      </c>
      <c r="F363" t="s">
        <v>352</v>
      </c>
      <c r="G363" t="s">
        <v>600</v>
      </c>
    </row>
    <row r="364" spans="1:7" x14ac:dyDescent="0.25">
      <c r="A364" s="12"/>
      <c r="D364" t="s">
        <v>9</v>
      </c>
      <c r="E364" t="s">
        <v>264</v>
      </c>
      <c r="F364" s="1" t="s">
        <v>353</v>
      </c>
      <c r="G364" t="s">
        <v>601</v>
      </c>
    </row>
    <row r="365" spans="1:7" x14ac:dyDescent="0.25">
      <c r="A365" s="12"/>
      <c r="B365" t="s">
        <v>19</v>
      </c>
    </row>
    <row r="366" spans="1:7" x14ac:dyDescent="0.25">
      <c r="A366" s="12"/>
      <c r="B366" t="s">
        <v>18</v>
      </c>
    </row>
    <row r="367" spans="1:7" x14ac:dyDescent="0.25">
      <c r="A367" s="12"/>
      <c r="D367" t="s">
        <v>9</v>
      </c>
      <c r="E367" t="s">
        <v>264</v>
      </c>
      <c r="F367" s="1" t="s">
        <v>336</v>
      </c>
      <c r="G367" t="s">
        <v>602</v>
      </c>
    </row>
    <row r="368" spans="1:7" x14ac:dyDescent="0.25">
      <c r="A368" s="12"/>
      <c r="D368" t="s">
        <v>9</v>
      </c>
      <c r="E368" t="s">
        <v>264</v>
      </c>
      <c r="F368" s="1" t="s">
        <v>337</v>
      </c>
      <c r="G368" t="s">
        <v>603</v>
      </c>
    </row>
    <row r="369" spans="1:16" x14ac:dyDescent="0.25">
      <c r="A369" s="12"/>
      <c r="B369" t="s">
        <v>19</v>
      </c>
    </row>
    <row r="370" spans="1:16" x14ac:dyDescent="0.25">
      <c r="A370" s="12"/>
      <c r="B370" t="s">
        <v>18</v>
      </c>
    </row>
    <row r="371" spans="1:16" x14ac:dyDescent="0.25">
      <c r="A371" s="12"/>
      <c r="D371" t="s">
        <v>9</v>
      </c>
      <c r="E371" t="s">
        <v>264</v>
      </c>
      <c r="F371" s="1" t="s">
        <v>357</v>
      </c>
      <c r="G371" t="s">
        <v>604</v>
      </c>
    </row>
    <row r="372" spans="1:16" x14ac:dyDescent="0.25">
      <c r="A372" s="12"/>
      <c r="D372" t="s">
        <v>9</v>
      </c>
      <c r="E372" t="s">
        <v>264</v>
      </c>
      <c r="F372" s="1" t="s">
        <v>358</v>
      </c>
      <c r="G372" s="1" t="s">
        <v>578</v>
      </c>
    </row>
    <row r="373" spans="1:16" x14ac:dyDescent="0.25">
      <c r="A373" s="12"/>
      <c r="D373" t="s">
        <v>9</v>
      </c>
      <c r="E373" t="s">
        <v>264</v>
      </c>
      <c r="F373" s="1" t="s">
        <v>347</v>
      </c>
      <c r="G373" t="s">
        <v>605</v>
      </c>
    </row>
    <row r="374" spans="1:16" x14ac:dyDescent="0.25">
      <c r="A374" s="12"/>
      <c r="B374" t="s">
        <v>19</v>
      </c>
    </row>
    <row r="375" spans="1:16" x14ac:dyDescent="0.25">
      <c r="A375" s="12"/>
      <c r="B375" t="s">
        <v>376</v>
      </c>
    </row>
    <row r="376" spans="1:16" x14ac:dyDescent="0.25">
      <c r="A376" s="12" t="s">
        <v>38</v>
      </c>
      <c r="B376" t="s">
        <v>18</v>
      </c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x14ac:dyDescent="0.25">
      <c r="A377" s="12"/>
      <c r="D377" t="s">
        <v>9</v>
      </c>
      <c r="E377" t="s">
        <v>52</v>
      </c>
      <c r="F377" s="1" t="s">
        <v>313</v>
      </c>
      <c r="G377" s="1" t="s">
        <v>754</v>
      </c>
      <c r="H377" s="1" t="s">
        <v>755</v>
      </c>
      <c r="I377" s="1"/>
      <c r="J377" s="1"/>
      <c r="K377" s="1"/>
      <c r="L377" s="1"/>
      <c r="M377" s="1"/>
      <c r="N377" s="1"/>
      <c r="O377" s="1"/>
      <c r="P377" s="1"/>
    </row>
    <row r="378" spans="1:16" x14ac:dyDescent="0.25">
      <c r="A378" s="12"/>
      <c r="D378" t="s">
        <v>9</v>
      </c>
      <c r="E378" t="s">
        <v>39</v>
      </c>
      <c r="F378" s="1" t="s">
        <v>314</v>
      </c>
      <c r="G378" s="1" t="s">
        <v>732</v>
      </c>
      <c r="H378" s="1" t="s">
        <v>733</v>
      </c>
      <c r="I378" s="1"/>
      <c r="J378" s="1"/>
      <c r="K378" s="1"/>
      <c r="L378" s="1"/>
      <c r="M378" s="1"/>
      <c r="N378" s="1"/>
      <c r="O378" s="1"/>
      <c r="P378" s="1"/>
    </row>
    <row r="379" spans="1:16" x14ac:dyDescent="0.25">
      <c r="A379" s="12"/>
      <c r="D379" t="s">
        <v>443</v>
      </c>
      <c r="F379" s="1" t="s">
        <v>757</v>
      </c>
      <c r="G379" s="1"/>
      <c r="H379" s="1"/>
      <c r="I379" s="1"/>
      <c r="J379" s="1"/>
      <c r="K379" s="1"/>
      <c r="L379" s="1">
        <v>1804</v>
      </c>
      <c r="M379" s="1"/>
      <c r="N379" s="1"/>
      <c r="O379" s="1"/>
      <c r="P379" s="1"/>
    </row>
    <row r="380" spans="1:16" x14ac:dyDescent="0.25">
      <c r="A380" s="12"/>
      <c r="B380" t="s">
        <v>19</v>
      </c>
    </row>
    <row r="381" spans="1:16" x14ac:dyDescent="0.25">
      <c r="B381" t="s">
        <v>18</v>
      </c>
    </row>
    <row r="382" spans="1:16" x14ac:dyDescent="0.25">
      <c r="D382" t="s">
        <v>417</v>
      </c>
      <c r="E382" t="s">
        <v>418</v>
      </c>
      <c r="G382" t="s">
        <v>431</v>
      </c>
    </row>
    <row r="383" spans="1:16" x14ac:dyDescent="0.25">
      <c r="B383" t="s">
        <v>19</v>
      </c>
    </row>
    <row r="384" spans="1:16" x14ac:dyDescent="0.25">
      <c r="B384" t="s">
        <v>376</v>
      </c>
    </row>
    <row r="385" spans="6:18" x14ac:dyDescent="0.25"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6:18" x14ac:dyDescent="0.25"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6:18" x14ac:dyDescent="0.25"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6:18" x14ac:dyDescent="0.25"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6:18" x14ac:dyDescent="0.25"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6:18" x14ac:dyDescent="0.25"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6:18" x14ac:dyDescent="0.25"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6:18" x14ac:dyDescent="0.25"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6:18" x14ac:dyDescent="0.25">
      <c r="F393" s="1"/>
    </row>
    <row r="395" spans="6:18" x14ac:dyDescent="0.25"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6:18" x14ac:dyDescent="0.25"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6:18" x14ac:dyDescent="0.25"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6:18" x14ac:dyDescent="0.25"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6:18" x14ac:dyDescent="0.25"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6:18" x14ac:dyDescent="0.25"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6:18" x14ac:dyDescent="0.25"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4" spans="6:18" x14ac:dyDescent="0.25"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6:18" x14ac:dyDescent="0.25"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6:18" x14ac:dyDescent="0.25"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6:18" x14ac:dyDescent="0.25"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6:18" x14ac:dyDescent="0.25"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6:18" x14ac:dyDescent="0.25"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6:18" x14ac:dyDescent="0.25"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6:18" x14ac:dyDescent="0.25"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6:18" x14ac:dyDescent="0.25">
      <c r="F412" s="1"/>
    </row>
    <row r="414" spans="6:18" x14ac:dyDescent="0.25"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6:18" x14ac:dyDescent="0.25"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6:18" x14ac:dyDescent="0.25">
      <c r="F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6:18" x14ac:dyDescent="0.25">
      <c r="F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6:18" x14ac:dyDescent="0.25">
      <c r="F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6:18" x14ac:dyDescent="0.25">
      <c r="F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6:18" x14ac:dyDescent="0.25"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2" spans="6:18" x14ac:dyDescent="0.25"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6" spans="6:18" x14ac:dyDescent="0.25">
      <c r="F426" s="1"/>
    </row>
    <row r="434" spans="6:6" x14ac:dyDescent="0.25">
      <c r="F434" s="1"/>
    </row>
    <row r="441" spans="6:6" x14ac:dyDescent="0.25">
      <c r="F441" s="1"/>
    </row>
    <row r="444" spans="6:6" x14ac:dyDescent="0.25">
      <c r="F444" s="1"/>
    </row>
    <row r="445" spans="6:6" x14ac:dyDescent="0.25">
      <c r="F445" s="1"/>
    </row>
    <row r="448" spans="6:6" x14ac:dyDescent="0.25">
      <c r="F448" s="1"/>
    </row>
    <row r="449" spans="6:7" x14ac:dyDescent="0.25">
      <c r="F449" s="1"/>
      <c r="G449" s="1"/>
    </row>
    <row r="450" spans="6:7" x14ac:dyDescent="0.25">
      <c r="F450" s="1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3" spans="5:16" ht="16.7" customHeight="1" x14ac:dyDescent="0.25"/>
    <row r="514" spans="5:16" ht="16.7" customHeight="1" x14ac:dyDescent="0.25"/>
    <row r="515" spans="5:16" ht="16.7" customHeight="1" x14ac:dyDescent="0.25"/>
    <row r="516" spans="5:16" x14ac:dyDescent="0.25">
      <c r="F516" s="1"/>
    </row>
    <row r="517" spans="5:16" ht="16.7" customHeight="1" x14ac:dyDescent="0.25"/>
    <row r="519" spans="5:16" x14ac:dyDescent="0.25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1" spans="5:16" x14ac:dyDescent="0.25"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5:16" x14ac:dyDescent="0.25"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5:16" x14ac:dyDescent="0.25"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5:16" x14ac:dyDescent="0.25"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5:16" x14ac:dyDescent="0.25"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5:16" x14ac:dyDescent="0.25"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5:16" x14ac:dyDescent="0.25"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5:16" x14ac:dyDescent="0.25"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5:16" x14ac:dyDescent="0.25"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5:16" x14ac:dyDescent="0.25"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5:16" x14ac:dyDescent="0.25"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5:16" x14ac:dyDescent="0.25"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5:16" x14ac:dyDescent="0.25"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5:16" x14ac:dyDescent="0.25"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5:16" x14ac:dyDescent="0.25"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5:16" x14ac:dyDescent="0.25"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49" spans="6:17" x14ac:dyDescent="0.25"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6:17" x14ac:dyDescent="0.25"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6:17" x14ac:dyDescent="0.25"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6:17" x14ac:dyDescent="0.25"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6:17" x14ac:dyDescent="0.25"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6:17" x14ac:dyDescent="0.25"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6:17" x14ac:dyDescent="0.25"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6:17" x14ac:dyDescent="0.25"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9" spans="6:17" x14ac:dyDescent="0.25">
      <c r="F559" s="1"/>
      <c r="G559" s="1"/>
      <c r="H559" s="1"/>
      <c r="J559" s="1"/>
      <c r="K559" s="1"/>
      <c r="L559" s="1"/>
      <c r="M559" s="1"/>
      <c r="N559" s="1"/>
      <c r="O559" s="1"/>
      <c r="P559" s="1"/>
      <c r="Q559" s="1"/>
    </row>
    <row r="560" spans="6:17" x14ac:dyDescent="0.25">
      <c r="F560" s="1"/>
      <c r="G560" s="1"/>
      <c r="H560" s="1"/>
      <c r="J560" s="1"/>
      <c r="K560" s="1"/>
      <c r="L560" s="1"/>
      <c r="M560" s="1"/>
      <c r="N560" s="1"/>
      <c r="O560" s="1"/>
      <c r="P560" s="1"/>
      <c r="Q560" s="1"/>
    </row>
    <row r="561" spans="6:17" x14ac:dyDescent="0.25">
      <c r="F561" s="1"/>
      <c r="G561" s="1"/>
      <c r="H561" s="1"/>
      <c r="J561" s="1"/>
      <c r="K561" s="1"/>
      <c r="L561" s="1"/>
      <c r="M561" s="1"/>
      <c r="N561" s="1"/>
      <c r="O561" s="1"/>
      <c r="P561" s="1"/>
      <c r="Q561" s="1"/>
    </row>
    <row r="562" spans="6:17" x14ac:dyDescent="0.25">
      <c r="F562" s="1"/>
      <c r="G562" s="1"/>
      <c r="H562" s="1"/>
      <c r="J562" s="1"/>
      <c r="K562" s="1"/>
      <c r="L562" s="1"/>
      <c r="M562" s="1"/>
      <c r="N562" s="1"/>
      <c r="O562" s="1"/>
      <c r="P562" s="1"/>
      <c r="Q562" s="1"/>
    </row>
    <row r="563" spans="6:17" x14ac:dyDescent="0.25">
      <c r="F563" s="1"/>
      <c r="G563" s="1"/>
      <c r="H563" s="1"/>
      <c r="J563" s="1"/>
      <c r="K563" s="1"/>
      <c r="L563" s="1"/>
      <c r="M563" s="1"/>
      <c r="N563" s="1"/>
      <c r="O563" s="1"/>
      <c r="P563" s="1"/>
      <c r="Q563" s="1"/>
    </row>
    <row r="564" spans="6:17" x14ac:dyDescent="0.25">
      <c r="F564" s="1"/>
      <c r="G564" s="1"/>
      <c r="H564" s="1"/>
      <c r="J564" s="1"/>
      <c r="K564" s="1"/>
      <c r="L564" s="1"/>
      <c r="M564" s="1"/>
      <c r="N564" s="1"/>
      <c r="O564" s="1"/>
      <c r="P564" s="1"/>
    </row>
    <row r="565" spans="6:17" x14ac:dyDescent="0.25"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6:17" x14ac:dyDescent="0.25"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8" spans="6:17" x14ac:dyDescent="0.25"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6:17" x14ac:dyDescent="0.25"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6:17" x14ac:dyDescent="0.25"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6:17" x14ac:dyDescent="0.25"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6:17" x14ac:dyDescent="0.25"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6:17" x14ac:dyDescent="0.25"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6:17" x14ac:dyDescent="0.25"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6:17" x14ac:dyDescent="0.25"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6:17" x14ac:dyDescent="0.25">
      <c r="F576" s="1"/>
    </row>
    <row r="578" spans="6:17" x14ac:dyDescent="0.25">
      <c r="F578" s="1"/>
      <c r="G578" s="1"/>
      <c r="H578" s="1"/>
      <c r="J578" s="1"/>
      <c r="K578" s="1"/>
      <c r="L578" s="1"/>
      <c r="M578" s="1"/>
      <c r="N578" s="1"/>
      <c r="O578" s="1"/>
      <c r="P578" s="1"/>
      <c r="Q578" s="1"/>
    </row>
    <row r="579" spans="6:17" x14ac:dyDescent="0.25">
      <c r="F579" s="1"/>
      <c r="G579" s="1"/>
      <c r="H579" s="1"/>
      <c r="J579" s="1"/>
      <c r="K579" s="1"/>
      <c r="L579" s="1"/>
      <c r="M579" s="1"/>
      <c r="N579" s="1"/>
      <c r="O579" s="1"/>
      <c r="P579" s="1"/>
      <c r="Q579" s="1"/>
    </row>
    <row r="580" spans="6:17" x14ac:dyDescent="0.25">
      <c r="F580" s="1"/>
      <c r="G580" s="1"/>
      <c r="H580" s="1"/>
      <c r="J580" s="1"/>
      <c r="K580" s="1"/>
      <c r="L580" s="1"/>
      <c r="M580" s="1"/>
      <c r="N580" s="1"/>
      <c r="O580" s="1"/>
      <c r="P580" s="1"/>
      <c r="Q580" s="1"/>
    </row>
    <row r="581" spans="6:17" x14ac:dyDescent="0.25">
      <c r="F581" s="1"/>
      <c r="G581" s="1"/>
      <c r="H581" s="1"/>
      <c r="J581" s="1"/>
      <c r="K581" s="1"/>
      <c r="L581" s="1"/>
      <c r="M581" s="1"/>
      <c r="N581" s="1"/>
      <c r="O581" s="1"/>
      <c r="P581" s="1"/>
      <c r="Q581" s="1"/>
    </row>
    <row r="582" spans="6:17" x14ac:dyDescent="0.25">
      <c r="F582" s="1"/>
      <c r="G582" s="1"/>
      <c r="H582" s="1"/>
      <c r="J582" s="1"/>
      <c r="K582" s="1"/>
      <c r="L582" s="1"/>
      <c r="M582" s="1"/>
      <c r="N582" s="1"/>
      <c r="O582" s="1"/>
      <c r="P582" s="1"/>
      <c r="Q582" s="1"/>
    </row>
    <row r="583" spans="6:17" x14ac:dyDescent="0.25">
      <c r="F583" s="1"/>
      <c r="G583" s="1"/>
      <c r="H583" s="1"/>
      <c r="J583" s="1"/>
      <c r="K583" s="1"/>
      <c r="L583" s="1"/>
      <c r="M583" s="1"/>
      <c r="N583" s="1"/>
      <c r="O583" s="1"/>
      <c r="P583" s="1"/>
      <c r="Q583" s="1"/>
    </row>
    <row r="584" spans="6:17" x14ac:dyDescent="0.25"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6:17" x14ac:dyDescent="0.25"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6:17" x14ac:dyDescent="0.25">
      <c r="F586" s="1"/>
    </row>
    <row r="588" spans="6:17" x14ac:dyDescent="0.25">
      <c r="F588" s="1"/>
      <c r="G588" s="1"/>
      <c r="H588" s="1"/>
      <c r="J588" s="1"/>
      <c r="K588" s="1"/>
      <c r="L588" s="1"/>
      <c r="M588" s="1"/>
      <c r="N588" s="1"/>
      <c r="O588" s="1"/>
      <c r="P588" s="1"/>
      <c r="Q588" s="1"/>
    </row>
    <row r="589" spans="6:17" x14ac:dyDescent="0.25">
      <c r="F589" s="1"/>
      <c r="G589" s="1"/>
      <c r="H589" s="1"/>
      <c r="J589" s="1"/>
      <c r="K589" s="1"/>
      <c r="L589" s="1"/>
      <c r="M589" s="1"/>
      <c r="N589" s="1"/>
      <c r="O589" s="1"/>
      <c r="P589" s="1"/>
      <c r="Q589" s="1"/>
    </row>
    <row r="590" spans="6:17" x14ac:dyDescent="0.25">
      <c r="F590" s="1"/>
      <c r="G590" s="1"/>
      <c r="H590" s="1"/>
      <c r="J590" s="1"/>
      <c r="K590" s="1"/>
      <c r="L590" s="1"/>
      <c r="M590" s="1"/>
      <c r="N590" s="1"/>
      <c r="O590" s="1"/>
      <c r="P590" s="1"/>
      <c r="Q590" s="1"/>
    </row>
    <row r="591" spans="6:17" x14ac:dyDescent="0.25">
      <c r="F591" s="1"/>
      <c r="G591" s="1"/>
      <c r="H591" s="1"/>
      <c r="J591" s="1"/>
      <c r="K591" s="1"/>
      <c r="L591" s="1"/>
      <c r="M591" s="1"/>
      <c r="N591" s="1"/>
      <c r="O591" s="1"/>
      <c r="P591" s="1"/>
      <c r="Q591" s="1"/>
    </row>
    <row r="592" spans="6:17" x14ac:dyDescent="0.25">
      <c r="F592" s="1"/>
      <c r="G592" s="1"/>
      <c r="H592" s="1"/>
      <c r="J592" s="1"/>
      <c r="K592" s="1"/>
      <c r="L592" s="1"/>
      <c r="M592" s="1"/>
      <c r="N592" s="1"/>
      <c r="O592" s="1"/>
      <c r="P592" s="1"/>
      <c r="Q592" s="1"/>
    </row>
    <row r="593" spans="6:17" x14ac:dyDescent="0.25">
      <c r="F593" s="1"/>
      <c r="G593" s="1"/>
      <c r="H593" s="1"/>
      <c r="J593" s="1"/>
      <c r="K593" s="1"/>
      <c r="L593" s="1"/>
      <c r="M593" s="1"/>
      <c r="N593" s="1"/>
      <c r="O593" s="1"/>
      <c r="P593" s="1"/>
      <c r="Q593" s="1"/>
    </row>
    <row r="594" spans="6:17" x14ac:dyDescent="0.25"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6:17" x14ac:dyDescent="0.25"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6:17" x14ac:dyDescent="0.25">
      <c r="F596" s="1"/>
    </row>
    <row r="598" spans="6:17" x14ac:dyDescent="0.25">
      <c r="F598" s="1"/>
      <c r="G598" s="1"/>
      <c r="H598" s="1"/>
      <c r="J598" s="1"/>
      <c r="K598" s="1"/>
      <c r="L598" s="1"/>
      <c r="M598" s="1"/>
      <c r="N598" s="1"/>
      <c r="O598" s="1"/>
      <c r="P598" s="1"/>
      <c r="Q598" s="1"/>
    </row>
    <row r="599" spans="6:17" x14ac:dyDescent="0.25">
      <c r="F599" s="1"/>
      <c r="G599" s="1"/>
      <c r="H599" s="1"/>
      <c r="J599" s="1"/>
      <c r="K599" s="1"/>
      <c r="L599" s="1"/>
      <c r="M599" s="1"/>
      <c r="N599" s="1"/>
      <c r="O599" s="1"/>
      <c r="P599" s="1"/>
      <c r="Q599" s="1"/>
    </row>
    <row r="600" spans="6:17" x14ac:dyDescent="0.25">
      <c r="F600" s="1"/>
      <c r="G600" s="1"/>
      <c r="H600" s="1"/>
      <c r="J600" s="1"/>
      <c r="K600" s="1"/>
      <c r="L600" s="1"/>
      <c r="M600" s="1"/>
      <c r="N600" s="1"/>
      <c r="O600" s="1"/>
      <c r="P600" s="1"/>
      <c r="Q600" s="1"/>
    </row>
    <row r="601" spans="6:17" x14ac:dyDescent="0.25">
      <c r="F601" s="1"/>
      <c r="G601" s="1"/>
      <c r="H601" s="1"/>
      <c r="J601" s="1"/>
      <c r="K601" s="1"/>
      <c r="L601" s="1"/>
      <c r="M601" s="1"/>
      <c r="N601" s="1"/>
      <c r="O601" s="1"/>
      <c r="P601" s="1"/>
      <c r="Q601" s="1"/>
    </row>
    <row r="602" spans="6:17" x14ac:dyDescent="0.25">
      <c r="F602" s="1"/>
      <c r="G602" s="1"/>
      <c r="H602" s="1"/>
      <c r="J602" s="1"/>
      <c r="K602" s="1"/>
      <c r="L602" s="1"/>
      <c r="M602" s="1"/>
      <c r="N602" s="1"/>
      <c r="O602" s="1"/>
      <c r="P602" s="1"/>
      <c r="Q602" s="1"/>
    </row>
    <row r="603" spans="6:17" x14ac:dyDescent="0.25">
      <c r="F603" s="1"/>
      <c r="G603" s="1"/>
      <c r="H603" s="1"/>
      <c r="J603" s="1"/>
      <c r="K603" s="1"/>
      <c r="L603" s="1"/>
      <c r="M603" s="1"/>
      <c r="N603" s="1"/>
      <c r="O603" s="1"/>
      <c r="P603" s="1"/>
      <c r="Q603" s="1"/>
    </row>
    <row r="604" spans="6:17" x14ac:dyDescent="0.25"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7" spans="6:17" x14ac:dyDescent="0.25"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6:17" x14ac:dyDescent="0.25"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6:17" x14ac:dyDescent="0.25"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6:17" x14ac:dyDescent="0.25"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6:17" x14ac:dyDescent="0.25"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6:17" x14ac:dyDescent="0.25"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6:17" x14ac:dyDescent="0.25"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6:17" x14ac:dyDescent="0.25"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6:17" x14ac:dyDescent="0.25">
      <c r="F615" s="1"/>
    </row>
    <row r="617" spans="6:17" x14ac:dyDescent="0.25">
      <c r="F617" s="1"/>
      <c r="G617" s="1"/>
      <c r="H617" s="1"/>
      <c r="J617" s="1"/>
      <c r="K617" s="1"/>
      <c r="L617" s="1"/>
      <c r="M617" s="1"/>
      <c r="N617" s="1"/>
      <c r="O617" s="1"/>
      <c r="P617" s="1"/>
      <c r="Q617" s="1"/>
    </row>
    <row r="618" spans="6:17" x14ac:dyDescent="0.25">
      <c r="F618" s="1"/>
      <c r="G618" s="1"/>
      <c r="H618" s="1"/>
      <c r="J618" s="1"/>
      <c r="K618" s="1"/>
      <c r="L618" s="1"/>
      <c r="M618" s="1"/>
      <c r="N618" s="1"/>
      <c r="O618" s="1"/>
      <c r="P618" s="1"/>
      <c r="Q618" s="1"/>
    </row>
    <row r="619" spans="6:17" x14ac:dyDescent="0.25">
      <c r="F619" s="1"/>
      <c r="G619" s="1"/>
      <c r="H619" s="1"/>
      <c r="J619" s="1"/>
      <c r="K619" s="1"/>
      <c r="L619" s="1"/>
      <c r="M619" s="1"/>
      <c r="N619" s="1"/>
      <c r="O619" s="1"/>
      <c r="P619" s="1"/>
      <c r="Q619" s="1"/>
    </row>
    <row r="620" spans="6:17" x14ac:dyDescent="0.25">
      <c r="F620" s="1"/>
      <c r="G620" s="1"/>
      <c r="H620" s="1"/>
      <c r="J620" s="1"/>
      <c r="K620" s="1"/>
      <c r="L620" s="1"/>
      <c r="M620" s="1"/>
      <c r="N620" s="1"/>
      <c r="O620" s="1"/>
      <c r="P620" s="1"/>
      <c r="Q620" s="1"/>
    </row>
    <row r="621" spans="6:17" x14ac:dyDescent="0.25">
      <c r="F621" s="1"/>
      <c r="G621" s="1"/>
      <c r="H621" s="1"/>
      <c r="J621" s="1"/>
      <c r="K621" s="1"/>
      <c r="L621" s="1"/>
      <c r="M621" s="1"/>
      <c r="N621" s="1"/>
      <c r="O621" s="1"/>
      <c r="P621" s="1"/>
      <c r="Q621" s="1"/>
    </row>
    <row r="622" spans="6:17" x14ac:dyDescent="0.25">
      <c r="F622" s="1"/>
      <c r="G622" s="1"/>
      <c r="H622" s="1"/>
      <c r="J622" s="1"/>
      <c r="K622" s="1"/>
      <c r="L622" s="1"/>
      <c r="M622" s="1"/>
      <c r="N622" s="1"/>
      <c r="O622" s="1"/>
      <c r="P622" s="1"/>
      <c r="Q622" s="1"/>
    </row>
    <row r="623" spans="6:17" x14ac:dyDescent="0.25"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6:17" x14ac:dyDescent="0.25"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6:17" x14ac:dyDescent="0.25">
      <c r="F625" s="1"/>
    </row>
    <row r="627" spans="6:17" x14ac:dyDescent="0.25">
      <c r="F627" s="1"/>
      <c r="G627" s="1"/>
      <c r="H627" s="1"/>
      <c r="J627" s="1"/>
      <c r="K627" s="1"/>
      <c r="L627" s="1"/>
      <c r="M627" s="1"/>
      <c r="N627" s="1"/>
      <c r="O627" s="1"/>
      <c r="P627" s="1"/>
      <c r="Q627" s="1"/>
    </row>
    <row r="628" spans="6:17" x14ac:dyDescent="0.25">
      <c r="F628" s="1"/>
      <c r="G628" s="1"/>
      <c r="H628" s="1"/>
      <c r="J628" s="1"/>
      <c r="K628" s="1"/>
      <c r="L628" s="1"/>
      <c r="M628" s="1"/>
      <c r="N628" s="1"/>
      <c r="O628" s="1"/>
      <c r="P628" s="1"/>
      <c r="Q628" s="1"/>
    </row>
    <row r="629" spans="6:17" x14ac:dyDescent="0.25">
      <c r="F629" s="1"/>
      <c r="G629" s="1"/>
      <c r="H629" s="1"/>
      <c r="J629" s="1"/>
      <c r="K629" s="1"/>
      <c r="L629" s="1"/>
      <c r="M629" s="1"/>
      <c r="N629" s="1"/>
      <c r="O629" s="1"/>
      <c r="P629" s="1"/>
      <c r="Q629" s="1"/>
    </row>
    <row r="630" spans="6:17" x14ac:dyDescent="0.25">
      <c r="F630" s="1"/>
      <c r="G630" s="1"/>
      <c r="H630" s="1"/>
      <c r="J630" s="1"/>
      <c r="K630" s="1"/>
      <c r="L630" s="1"/>
      <c r="M630" s="1"/>
      <c r="N630" s="1"/>
      <c r="O630" s="1"/>
      <c r="P630" s="1"/>
      <c r="Q630" s="1"/>
    </row>
    <row r="631" spans="6:17" x14ac:dyDescent="0.25">
      <c r="F631" s="1"/>
      <c r="G631" s="1"/>
      <c r="H631" s="1"/>
      <c r="J631" s="1"/>
      <c r="K631" s="1"/>
      <c r="L631" s="1"/>
      <c r="M631" s="1"/>
      <c r="N631" s="1"/>
      <c r="O631" s="1"/>
      <c r="P631" s="1"/>
      <c r="Q631" s="1"/>
    </row>
    <row r="632" spans="6:17" x14ac:dyDescent="0.25">
      <c r="F632" s="1"/>
      <c r="G632" s="1"/>
      <c r="H632" s="1"/>
      <c r="J632" s="1"/>
      <c r="K632" s="1"/>
      <c r="L632" s="1"/>
      <c r="M632" s="1"/>
      <c r="N632" s="1"/>
      <c r="O632" s="1"/>
      <c r="P632" s="1"/>
      <c r="Q632" s="1"/>
    </row>
    <row r="633" spans="6:17" x14ac:dyDescent="0.25"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6:17" x14ac:dyDescent="0.25"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6:17" x14ac:dyDescent="0.25">
      <c r="F635" s="1"/>
    </row>
    <row r="637" spans="6:17" x14ac:dyDescent="0.25">
      <c r="F637" s="1"/>
      <c r="G637" s="1"/>
      <c r="H637" s="1"/>
      <c r="J637" s="1"/>
      <c r="K637" s="1"/>
      <c r="L637" s="1"/>
      <c r="M637" s="1"/>
      <c r="N637" s="1"/>
      <c r="O637" s="1"/>
      <c r="P637" s="1"/>
      <c r="Q637" s="1"/>
    </row>
    <row r="638" spans="6:17" x14ac:dyDescent="0.25">
      <c r="F638" s="1"/>
      <c r="G638" s="1"/>
      <c r="H638" s="1"/>
      <c r="J638" s="1"/>
      <c r="K638" s="1"/>
      <c r="L638" s="1"/>
      <c r="M638" s="1"/>
      <c r="N638" s="1"/>
      <c r="O638" s="1"/>
      <c r="P638" s="1"/>
      <c r="Q638" s="1"/>
    </row>
    <row r="639" spans="6:17" x14ac:dyDescent="0.25">
      <c r="F639" s="1"/>
      <c r="G639" s="1"/>
      <c r="H639" s="1"/>
      <c r="J639" s="1"/>
      <c r="K639" s="1"/>
      <c r="L639" s="1"/>
      <c r="M639" s="1"/>
      <c r="N639" s="1"/>
      <c r="O639" s="1"/>
      <c r="P639" s="1"/>
      <c r="Q639" s="1"/>
    </row>
    <row r="640" spans="6:17" x14ac:dyDescent="0.25">
      <c r="F640" s="1"/>
      <c r="G640" s="1"/>
      <c r="H640" s="1"/>
      <c r="J640" s="1"/>
      <c r="K640" s="1"/>
      <c r="L640" s="1"/>
      <c r="M640" s="1"/>
      <c r="N640" s="1"/>
      <c r="O640" s="1"/>
      <c r="P640" s="1"/>
      <c r="Q640" s="1"/>
    </row>
    <row r="641" spans="6:17" x14ac:dyDescent="0.25">
      <c r="F641" s="1"/>
      <c r="G641" s="1"/>
      <c r="H641" s="1"/>
      <c r="J641" s="1"/>
      <c r="K641" s="1"/>
      <c r="L641" s="1"/>
      <c r="M641" s="1"/>
      <c r="N641" s="1"/>
      <c r="O641" s="1"/>
      <c r="P641" s="1"/>
      <c r="Q641" s="1"/>
    </row>
    <row r="642" spans="6:17" x14ac:dyDescent="0.25">
      <c r="F642" s="1"/>
      <c r="G642" s="1"/>
      <c r="H642" s="1"/>
      <c r="J642" s="1"/>
      <c r="K642" s="1"/>
      <c r="L642" s="1"/>
      <c r="M642" s="1"/>
      <c r="N642" s="1"/>
      <c r="O642" s="1"/>
      <c r="P642" s="1"/>
      <c r="Q642" s="1"/>
    </row>
    <row r="643" spans="6:17" x14ac:dyDescent="0.25"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6" spans="6:17" x14ac:dyDescent="0.25"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6:17" x14ac:dyDescent="0.25"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6:17" x14ac:dyDescent="0.25"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6:17" x14ac:dyDescent="0.25"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6:17" x14ac:dyDescent="0.25"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6:17" x14ac:dyDescent="0.25"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6:17" x14ac:dyDescent="0.25"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6:17" x14ac:dyDescent="0.25"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6:17" x14ac:dyDescent="0.25">
      <c r="F654" s="1"/>
    </row>
    <row r="656" spans="6:17" x14ac:dyDescent="0.25">
      <c r="F656" s="1"/>
      <c r="G656" s="1"/>
      <c r="H656" s="1"/>
      <c r="J656" s="1"/>
      <c r="K656" s="1"/>
      <c r="L656" s="1"/>
      <c r="M656" s="1"/>
      <c r="N656" s="1"/>
      <c r="O656" s="1"/>
      <c r="P656" s="1"/>
      <c r="Q656" s="1"/>
    </row>
    <row r="657" spans="6:17" x14ac:dyDescent="0.25">
      <c r="F657" s="1"/>
      <c r="G657" s="1"/>
      <c r="H657" s="1"/>
      <c r="J657" s="1"/>
      <c r="K657" s="1"/>
      <c r="L657" s="1"/>
      <c r="M657" s="1"/>
      <c r="N657" s="1"/>
      <c r="O657" s="1"/>
      <c r="P657" s="1"/>
      <c r="Q657" s="1"/>
    </row>
    <row r="658" spans="6:17" x14ac:dyDescent="0.25">
      <c r="F658" s="1"/>
      <c r="G658" s="1"/>
      <c r="H658" s="1"/>
      <c r="J658" s="1"/>
      <c r="K658" s="1"/>
      <c r="L658" s="1"/>
      <c r="M658" s="1"/>
      <c r="N658" s="1"/>
      <c r="O658" s="1"/>
      <c r="P658" s="1"/>
      <c r="Q658" s="1"/>
    </row>
    <row r="659" spans="6:17" x14ac:dyDescent="0.25">
      <c r="F659" s="1"/>
      <c r="G659" s="1"/>
      <c r="H659" s="1"/>
      <c r="J659" s="1"/>
      <c r="K659" s="1"/>
      <c r="L659" s="1"/>
      <c r="M659" s="1"/>
      <c r="N659" s="1"/>
      <c r="O659" s="1"/>
      <c r="P659" s="1"/>
      <c r="Q659" s="1"/>
    </row>
    <row r="660" spans="6:17" x14ac:dyDescent="0.25">
      <c r="F660" s="1"/>
      <c r="G660" s="1"/>
      <c r="H660" s="1"/>
      <c r="J660" s="1"/>
      <c r="K660" s="1"/>
      <c r="L660" s="1"/>
      <c r="M660" s="1"/>
      <c r="N660" s="1"/>
      <c r="O660" s="1"/>
      <c r="P660" s="1"/>
      <c r="Q660" s="1"/>
    </row>
    <row r="661" spans="6:17" x14ac:dyDescent="0.25">
      <c r="F661" s="1"/>
      <c r="G661" s="1"/>
      <c r="H661" s="1"/>
      <c r="J661" s="1"/>
      <c r="K661" s="1"/>
      <c r="L661" s="1"/>
      <c r="M661" s="1"/>
      <c r="N661" s="1"/>
      <c r="O661" s="1"/>
      <c r="P661" s="1"/>
      <c r="Q661" s="1"/>
    </row>
    <row r="662" spans="6:17" x14ac:dyDescent="0.25"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6:17" x14ac:dyDescent="0.25"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6:17" x14ac:dyDescent="0.25">
      <c r="F664" s="1"/>
    </row>
    <row r="666" spans="6:17" x14ac:dyDescent="0.25">
      <c r="F666" s="1"/>
      <c r="G666" s="1"/>
      <c r="H666" s="1"/>
      <c r="J666" s="1"/>
      <c r="K666" s="1"/>
      <c r="L666" s="1"/>
      <c r="M666" s="1"/>
      <c r="N666" s="1"/>
      <c r="O666" s="1"/>
      <c r="P666" s="1"/>
      <c r="Q666" s="1"/>
    </row>
    <row r="667" spans="6:17" x14ac:dyDescent="0.25">
      <c r="F667" s="1"/>
      <c r="G667" s="1"/>
      <c r="H667" s="1"/>
      <c r="J667" s="1"/>
      <c r="K667" s="1"/>
      <c r="L667" s="1"/>
      <c r="M667" s="1"/>
      <c r="N667" s="1"/>
      <c r="O667" s="1"/>
      <c r="P667" s="1"/>
      <c r="Q667" s="1"/>
    </row>
    <row r="668" spans="6:17" x14ac:dyDescent="0.25">
      <c r="F668" s="1"/>
      <c r="G668" s="1"/>
      <c r="H668" s="1"/>
      <c r="J668" s="1"/>
      <c r="K668" s="1"/>
      <c r="L668" s="1"/>
      <c r="M668" s="1"/>
      <c r="N668" s="1"/>
      <c r="O668" s="1"/>
      <c r="P668" s="1"/>
      <c r="Q668" s="1"/>
    </row>
    <row r="669" spans="6:17" x14ac:dyDescent="0.25">
      <c r="F669" s="1"/>
      <c r="G669" s="1"/>
      <c r="H669" s="1"/>
      <c r="J669" s="1"/>
      <c r="K669" s="1"/>
      <c r="L669" s="1"/>
      <c r="M669" s="1"/>
      <c r="N669" s="1"/>
      <c r="O669" s="1"/>
      <c r="P669" s="1"/>
      <c r="Q669" s="1"/>
    </row>
    <row r="670" spans="6:17" x14ac:dyDescent="0.25">
      <c r="F670" s="1"/>
      <c r="G670" s="1"/>
      <c r="H670" s="1"/>
      <c r="J670" s="1"/>
      <c r="K670" s="1"/>
      <c r="L670" s="1"/>
      <c r="M670" s="1"/>
      <c r="N670" s="1"/>
      <c r="O670" s="1"/>
      <c r="P670" s="1"/>
      <c r="Q670" s="1"/>
    </row>
    <row r="671" spans="6:17" x14ac:dyDescent="0.25">
      <c r="F671" s="1"/>
      <c r="G671" s="1"/>
      <c r="H671" s="1"/>
      <c r="J671" s="1"/>
      <c r="K671" s="1"/>
      <c r="L671" s="1"/>
      <c r="M671" s="1"/>
      <c r="N671" s="1"/>
      <c r="O671" s="1"/>
      <c r="P671" s="1"/>
      <c r="Q671" s="1"/>
    </row>
    <row r="672" spans="6:17" x14ac:dyDescent="0.25"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6:17" x14ac:dyDescent="0.25"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6:17" x14ac:dyDescent="0.25">
      <c r="F674" s="1"/>
    </row>
    <row r="676" spans="6:17" x14ac:dyDescent="0.25">
      <c r="F676" s="1"/>
      <c r="G676" s="1"/>
      <c r="H676" s="1"/>
      <c r="J676" s="1"/>
      <c r="K676" s="1"/>
      <c r="L676" s="1"/>
      <c r="M676" s="1"/>
      <c r="N676" s="1"/>
      <c r="O676" s="1"/>
      <c r="P676" s="1"/>
      <c r="Q676" s="1"/>
    </row>
    <row r="677" spans="6:17" x14ac:dyDescent="0.25">
      <c r="F677" s="1"/>
      <c r="G677" s="1"/>
      <c r="H677" s="1"/>
      <c r="J677" s="1"/>
      <c r="K677" s="1"/>
      <c r="L677" s="1"/>
      <c r="M677" s="1"/>
      <c r="N677" s="1"/>
      <c r="O677" s="1"/>
      <c r="P677" s="1"/>
      <c r="Q677" s="1"/>
    </row>
    <row r="678" spans="6:17" x14ac:dyDescent="0.25">
      <c r="F678" s="1"/>
      <c r="G678" s="1"/>
      <c r="H678" s="1"/>
      <c r="J678" s="1"/>
      <c r="K678" s="1"/>
      <c r="L678" s="1"/>
      <c r="M678" s="1"/>
      <c r="N678" s="1"/>
      <c r="O678" s="1"/>
      <c r="P678" s="1"/>
      <c r="Q678" s="1"/>
    </row>
    <row r="679" spans="6:17" x14ac:dyDescent="0.25">
      <c r="F679" s="1"/>
      <c r="G679" s="1"/>
      <c r="H679" s="1"/>
      <c r="J679" s="1"/>
      <c r="K679" s="1"/>
      <c r="L679" s="1"/>
      <c r="M679" s="1"/>
      <c r="N679" s="1"/>
      <c r="O679" s="1"/>
      <c r="P679" s="1"/>
      <c r="Q679" s="1"/>
    </row>
    <row r="680" spans="6:17" x14ac:dyDescent="0.25">
      <c r="F680" s="1"/>
      <c r="G680" s="1"/>
      <c r="H680" s="1"/>
      <c r="J680" s="1"/>
      <c r="K680" s="1"/>
      <c r="L680" s="1"/>
      <c r="M680" s="1"/>
      <c r="N680" s="1"/>
      <c r="O680" s="1"/>
      <c r="P680" s="1"/>
      <c r="Q680" s="1"/>
    </row>
    <row r="681" spans="6:17" x14ac:dyDescent="0.25">
      <c r="F681" s="1"/>
      <c r="G681" s="1"/>
      <c r="H681" s="1"/>
      <c r="J681" s="1"/>
      <c r="K681" s="1"/>
      <c r="L681" s="1"/>
      <c r="M681" s="1"/>
      <c r="N681" s="1"/>
      <c r="O681" s="1"/>
      <c r="P681" s="1"/>
      <c r="Q681" s="1"/>
    </row>
    <row r="682" spans="6:17" x14ac:dyDescent="0.25"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5" spans="6:17" x14ac:dyDescent="0.25"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6:17" x14ac:dyDescent="0.25"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6:17" x14ac:dyDescent="0.25"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6:17" x14ac:dyDescent="0.25"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6:17" x14ac:dyDescent="0.25"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6:17" x14ac:dyDescent="0.25"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6:17" x14ac:dyDescent="0.25"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6:17" x14ac:dyDescent="0.25"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6:17" x14ac:dyDescent="0.25">
      <c r="F693" s="1"/>
    </row>
    <row r="695" spans="6:17" x14ac:dyDescent="0.25">
      <c r="F695" s="1"/>
      <c r="G695" s="1"/>
      <c r="H695" s="1"/>
      <c r="J695" s="1"/>
      <c r="K695" s="1"/>
      <c r="L695" s="1"/>
      <c r="M695" s="1"/>
      <c r="N695" s="1"/>
      <c r="O695" s="1"/>
      <c r="P695" s="1"/>
      <c r="Q695" s="1"/>
    </row>
    <row r="696" spans="6:17" x14ac:dyDescent="0.25">
      <c r="F696" s="1"/>
      <c r="G696" s="1"/>
      <c r="H696" s="1"/>
      <c r="J696" s="1"/>
      <c r="K696" s="1"/>
      <c r="L696" s="1"/>
      <c r="M696" s="1"/>
      <c r="N696" s="1"/>
      <c r="O696" s="1"/>
      <c r="P696" s="1"/>
      <c r="Q696" s="1"/>
    </row>
    <row r="697" spans="6:17" x14ac:dyDescent="0.25">
      <c r="F697" s="1"/>
      <c r="G697" s="1"/>
      <c r="H697" s="1"/>
      <c r="J697" s="1"/>
      <c r="K697" s="1"/>
      <c r="L697" s="1"/>
      <c r="M697" s="1"/>
      <c r="N697" s="1"/>
      <c r="O697" s="1"/>
      <c r="P697" s="1"/>
      <c r="Q697" s="1"/>
    </row>
    <row r="698" spans="6:17" x14ac:dyDescent="0.25">
      <c r="F698" s="1"/>
      <c r="G698" s="1"/>
      <c r="H698" s="1"/>
      <c r="J698" s="1"/>
      <c r="K698" s="1"/>
      <c r="L698" s="1"/>
      <c r="M698" s="1"/>
      <c r="N698" s="1"/>
      <c r="O698" s="1"/>
      <c r="P698" s="1"/>
      <c r="Q698" s="1"/>
    </row>
    <row r="699" spans="6:17" x14ac:dyDescent="0.25">
      <c r="F699" s="1"/>
      <c r="G699" s="1"/>
      <c r="H699" s="1"/>
      <c r="J699" s="1"/>
      <c r="K699" s="1"/>
      <c r="L699" s="1"/>
      <c r="M699" s="1"/>
      <c r="N699" s="1"/>
      <c r="O699" s="1"/>
      <c r="P699" s="1"/>
      <c r="Q699" s="1"/>
    </row>
    <row r="700" spans="6:17" x14ac:dyDescent="0.25">
      <c r="F700" s="1"/>
      <c r="G700" s="1"/>
      <c r="H700" s="1"/>
      <c r="J700" s="1"/>
      <c r="K700" s="1"/>
      <c r="L700" s="1"/>
      <c r="M700" s="1"/>
      <c r="N700" s="1"/>
      <c r="O700" s="1"/>
      <c r="P700" s="1"/>
      <c r="Q700" s="1"/>
    </row>
    <row r="701" spans="6:17" x14ac:dyDescent="0.25"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3" spans="6:17" x14ac:dyDescent="0.25"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7" spans="6:6" x14ac:dyDescent="0.25">
      <c r="F707" s="1"/>
    </row>
    <row r="715" spans="6:6" x14ac:dyDescent="0.25">
      <c r="F715" s="1"/>
    </row>
    <row r="722" spans="6:16" x14ac:dyDescent="0.25">
      <c r="F722" s="1"/>
    </row>
    <row r="725" spans="6:16" x14ac:dyDescent="0.25">
      <c r="F725" s="1"/>
    </row>
    <row r="726" spans="6:16" x14ac:dyDescent="0.25">
      <c r="F726" s="1"/>
    </row>
    <row r="729" spans="6:16" x14ac:dyDescent="0.25">
      <c r="F729" s="1"/>
    </row>
    <row r="730" spans="6:16" x14ac:dyDescent="0.25">
      <c r="F730" s="1"/>
      <c r="G730" s="1"/>
    </row>
    <row r="731" spans="6:16" x14ac:dyDescent="0.25">
      <c r="F731" s="1"/>
    </row>
    <row r="734" spans="6:16" x14ac:dyDescent="0.25"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6:16" x14ac:dyDescent="0.25"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6:16" x14ac:dyDescent="0.25"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82" spans="6:16" x14ac:dyDescent="0.25"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6:16" x14ac:dyDescent="0.25"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5" spans="5:16" x14ac:dyDescent="0.25"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5:16" x14ac:dyDescent="0.25"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5:16" x14ac:dyDescent="0.25"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5:16" x14ac:dyDescent="0.25"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5:16" x14ac:dyDescent="0.25"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5:16" x14ac:dyDescent="0.25"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5:16" x14ac:dyDescent="0.25"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5:16" x14ac:dyDescent="0.25"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5:16" x14ac:dyDescent="0.25"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5:16" x14ac:dyDescent="0.25"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5:16" x14ac:dyDescent="0.25"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5:16" x14ac:dyDescent="0.25"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5:16" x14ac:dyDescent="0.25"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5:16" x14ac:dyDescent="0.25"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5:16" x14ac:dyDescent="0.25"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</sheetData>
  <conditionalFormatting sqref="L685:P685 I685:J685">
    <cfRule type="duplicateValues" dxfId="2" priority="10"/>
  </conditionalFormatting>
  <conditionalFormatting sqref="L404:Q404 I404:J404">
    <cfRule type="duplicateValues" dxfId="1" priority="4"/>
  </conditionalFormatting>
  <conditionalFormatting sqref="L327:P327 I327:J32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17"/>
  <sheetViews>
    <sheetView tabSelected="1" topLeftCell="A37" workbookViewId="0">
      <selection activeCell="A37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3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x14ac:dyDescent="0.25">
      <c r="A15" s="7" t="s">
        <v>30</v>
      </c>
      <c r="B15" s="7" t="s">
        <v>299</v>
      </c>
      <c r="C15" s="7" t="s">
        <v>298</v>
      </c>
      <c r="D15" s="7"/>
    </row>
    <row r="16" spans="1:4" x14ac:dyDescent="0.25">
      <c r="A16" s="7" t="s">
        <v>30</v>
      </c>
      <c r="B16" s="7" t="s">
        <v>264</v>
      </c>
      <c r="C16" s="7" t="s">
        <v>265</v>
      </c>
      <c r="D16" s="7"/>
    </row>
    <row r="17" spans="1:4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x14ac:dyDescent="0.25">
      <c r="A19" s="7" t="s">
        <v>30</v>
      </c>
      <c r="B19" s="7" t="s">
        <v>210</v>
      </c>
      <c r="C19" s="7" t="s">
        <v>216</v>
      </c>
      <c r="D19" s="7" t="s">
        <v>220</v>
      </c>
    </row>
    <row r="20" spans="1:4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x14ac:dyDescent="0.25">
      <c r="A38" s="5" t="s">
        <v>217</v>
      </c>
      <c r="B38" s="5" t="s">
        <v>55</v>
      </c>
      <c r="C38" s="5" t="s">
        <v>85</v>
      </c>
      <c r="D38" s="5" t="s">
        <v>85</v>
      </c>
    </row>
    <row r="39" spans="1:4" x14ac:dyDescent="0.25">
      <c r="A39" s="5" t="s">
        <v>217</v>
      </c>
      <c r="B39" s="5" t="s">
        <v>57</v>
      </c>
      <c r="C39" s="5" t="s">
        <v>110</v>
      </c>
      <c r="D39" s="5" t="s">
        <v>110</v>
      </c>
    </row>
    <row r="40" spans="1:4" x14ac:dyDescent="0.25">
      <c r="A40" s="5" t="s">
        <v>217</v>
      </c>
      <c r="B40" s="5" t="s">
        <v>120</v>
      </c>
      <c r="C40" s="5" t="s">
        <v>132</v>
      </c>
      <c r="D40" s="5" t="s">
        <v>132</v>
      </c>
    </row>
    <row r="41" spans="1:4" x14ac:dyDescent="0.25">
      <c r="A41" s="5" t="s">
        <v>217</v>
      </c>
      <c r="B41" s="5" t="s">
        <v>58</v>
      </c>
      <c r="C41" s="5" t="s">
        <v>133</v>
      </c>
      <c r="D41" s="5" t="s">
        <v>133</v>
      </c>
    </row>
    <row r="42" spans="1:4" x14ac:dyDescent="0.25">
      <c r="A42" s="5" t="s">
        <v>217</v>
      </c>
      <c r="B42" s="5" t="s">
        <v>59</v>
      </c>
      <c r="C42" s="5" t="s">
        <v>111</v>
      </c>
      <c r="D42" s="5" t="s">
        <v>111</v>
      </c>
    </row>
    <row r="43" spans="1:4" x14ac:dyDescent="0.25">
      <c r="A43" s="5" t="s">
        <v>217</v>
      </c>
      <c r="B43" s="5" t="s">
        <v>60</v>
      </c>
      <c r="C43" s="5" t="s">
        <v>112</v>
      </c>
      <c r="D43" s="5" t="s">
        <v>112</v>
      </c>
    </row>
    <row r="44" spans="1:4" x14ac:dyDescent="0.25">
      <c r="A44" s="5" t="s">
        <v>217</v>
      </c>
      <c r="B44" s="5" t="s">
        <v>61</v>
      </c>
      <c r="C44" s="5" t="s">
        <v>225</v>
      </c>
      <c r="D44" s="5" t="s">
        <v>113</v>
      </c>
    </row>
    <row r="45" spans="1:4" x14ac:dyDescent="0.25">
      <c r="A45" s="5" t="s">
        <v>217</v>
      </c>
      <c r="B45" s="5" t="s">
        <v>63</v>
      </c>
      <c r="C45" s="5" t="s">
        <v>41</v>
      </c>
      <c r="D45" s="5" t="s">
        <v>135</v>
      </c>
    </row>
    <row r="46" spans="1:4" x14ac:dyDescent="0.25">
      <c r="A46" s="5" t="s">
        <v>217</v>
      </c>
      <c r="B46" s="5" t="s">
        <v>232</v>
      </c>
      <c r="C46" s="5" t="s">
        <v>40</v>
      </c>
      <c r="D46" s="5" t="s">
        <v>195</v>
      </c>
    </row>
    <row r="47" spans="1:4" x14ac:dyDescent="0.25">
      <c r="A47" s="7" t="s">
        <v>218</v>
      </c>
      <c r="B47" s="7" t="s">
        <v>115</v>
      </c>
      <c r="C47" s="7" t="s">
        <v>116</v>
      </c>
      <c r="D47" s="7" t="s">
        <v>116</v>
      </c>
    </row>
    <row r="48" spans="1:4" x14ac:dyDescent="0.25">
      <c r="A48" s="7" t="s">
        <v>218</v>
      </c>
      <c r="B48" s="7" t="s">
        <v>117</v>
      </c>
      <c r="C48" s="7" t="s">
        <v>211</v>
      </c>
      <c r="D48" s="7" t="s">
        <v>211</v>
      </c>
    </row>
    <row r="49" spans="1:4" x14ac:dyDescent="0.25">
      <c r="A49" s="7" t="s">
        <v>218</v>
      </c>
      <c r="B49" s="7" t="s">
        <v>229</v>
      </c>
      <c r="C49" s="7" t="s">
        <v>230</v>
      </c>
      <c r="D49" s="7" t="s">
        <v>230</v>
      </c>
    </row>
    <row r="50" spans="1:4" x14ac:dyDescent="0.25">
      <c r="A50" s="7" t="s">
        <v>218</v>
      </c>
      <c r="B50" s="7" t="s">
        <v>56</v>
      </c>
      <c r="C50" s="7" t="s">
        <v>164</v>
      </c>
      <c r="D50" s="7" t="s">
        <v>164</v>
      </c>
    </row>
    <row r="51" spans="1:4" x14ac:dyDescent="0.25">
      <c r="A51" s="7" t="s">
        <v>218</v>
      </c>
      <c r="B51" s="7" t="s">
        <v>178</v>
      </c>
      <c r="C51" s="7" t="s">
        <v>228</v>
      </c>
      <c r="D51" s="7" t="s">
        <v>228</v>
      </c>
    </row>
    <row r="52" spans="1:4" x14ac:dyDescent="0.25">
      <c r="A52" s="7" t="s">
        <v>218</v>
      </c>
      <c r="B52" s="7" t="s">
        <v>118</v>
      </c>
      <c r="C52" s="7" t="s">
        <v>119</v>
      </c>
      <c r="D52" s="7" t="s">
        <v>119</v>
      </c>
    </row>
    <row r="53" spans="1:4" x14ac:dyDescent="0.25">
      <c r="A53" s="7" t="s">
        <v>218</v>
      </c>
      <c r="B53" s="7" t="s">
        <v>34</v>
      </c>
      <c r="C53" s="7" t="s">
        <v>221</v>
      </c>
      <c r="D53" s="7"/>
    </row>
    <row r="54" spans="1:4" x14ac:dyDescent="0.25">
      <c r="A54" s="7" t="s">
        <v>218</v>
      </c>
      <c r="B54" s="7" t="s">
        <v>222</v>
      </c>
      <c r="C54" s="7" t="s">
        <v>223</v>
      </c>
      <c r="D54" s="7"/>
    </row>
    <row r="55" spans="1:4" x14ac:dyDescent="0.25">
      <c r="A55" s="7" t="s">
        <v>218</v>
      </c>
      <c r="B55" s="7" t="s">
        <v>121</v>
      </c>
      <c r="C55" s="7" t="s">
        <v>224</v>
      </c>
      <c r="D55" s="7" t="s">
        <v>122</v>
      </c>
    </row>
    <row r="56" spans="1:4" x14ac:dyDescent="0.25">
      <c r="A56" s="7" t="s">
        <v>218</v>
      </c>
      <c r="B56" s="7" t="s">
        <v>62</v>
      </c>
      <c r="C56" s="7" t="s">
        <v>231</v>
      </c>
      <c r="D56" s="7" t="s">
        <v>231</v>
      </c>
    </row>
    <row r="57" spans="1:4" x14ac:dyDescent="0.25">
      <c r="A57" s="7" t="s">
        <v>218</v>
      </c>
      <c r="B57" s="7" t="s">
        <v>226</v>
      </c>
      <c r="C57" s="7" t="s">
        <v>227</v>
      </c>
      <c r="D57" s="7"/>
    </row>
    <row r="58" spans="1:4" x14ac:dyDescent="0.25">
      <c r="A58" s="7" t="s">
        <v>218</v>
      </c>
      <c r="B58" s="7" t="s">
        <v>123</v>
      </c>
      <c r="C58" s="7" t="s">
        <v>134</v>
      </c>
      <c r="D58" s="7" t="s">
        <v>134</v>
      </c>
    </row>
    <row r="59" spans="1:4" x14ac:dyDescent="0.25">
      <c r="A59" s="7" t="s">
        <v>218</v>
      </c>
      <c r="B59" s="7" t="s">
        <v>233</v>
      </c>
      <c r="C59" s="7" t="s">
        <v>234</v>
      </c>
      <c r="D59" s="7" t="s">
        <v>234</v>
      </c>
    </row>
    <row r="60" spans="1:4" x14ac:dyDescent="0.25">
      <c r="A60" s="7" t="s">
        <v>218</v>
      </c>
      <c r="B60" s="7" t="s">
        <v>63</v>
      </c>
      <c r="C60" s="7" t="s">
        <v>114</v>
      </c>
      <c r="D60" s="7" t="s">
        <v>136</v>
      </c>
    </row>
    <row r="61" spans="1:4" x14ac:dyDescent="0.25">
      <c r="A61" s="7" t="s">
        <v>218</v>
      </c>
      <c r="B61" s="7" t="s">
        <v>232</v>
      </c>
      <c r="C61" s="7" t="s">
        <v>40</v>
      </c>
      <c r="D61" s="7" t="s">
        <v>195</v>
      </c>
    </row>
    <row r="62" spans="1:4" x14ac:dyDescent="0.25">
      <c r="A62" s="5" t="s">
        <v>91</v>
      </c>
      <c r="B62" s="9" t="s">
        <v>300</v>
      </c>
      <c r="C62" s="5" t="s">
        <v>97</v>
      </c>
      <c r="D62" s="5" t="s">
        <v>197</v>
      </c>
    </row>
    <row r="63" spans="1:4" x14ac:dyDescent="0.25">
      <c r="A63" s="5" t="s">
        <v>91</v>
      </c>
      <c r="B63" s="9" t="s">
        <v>301</v>
      </c>
      <c r="C63" s="5" t="s">
        <v>266</v>
      </c>
      <c r="D63" s="5"/>
    </row>
    <row r="64" spans="1:4" x14ac:dyDescent="0.25">
      <c r="A64" s="5" t="s">
        <v>91</v>
      </c>
      <c r="B64" s="9" t="s">
        <v>302</v>
      </c>
      <c r="C64" s="5" t="s">
        <v>267</v>
      </c>
      <c r="D64" s="5"/>
    </row>
    <row r="65" spans="1:4" x14ac:dyDescent="0.25">
      <c r="A65" s="7" t="s">
        <v>147</v>
      </c>
      <c r="B65" s="7" t="str">
        <f>"111111111"</f>
        <v>111111111</v>
      </c>
      <c r="C65" s="7" t="s">
        <v>251</v>
      </c>
      <c r="D65" s="7" t="s">
        <v>196</v>
      </c>
    </row>
    <row r="66" spans="1:4" x14ac:dyDescent="0.25">
      <c r="A66" s="7" t="s">
        <v>147</v>
      </c>
      <c r="B66" s="7" t="str">
        <f>"999999999"</f>
        <v>999999999</v>
      </c>
      <c r="C66" s="7" t="s">
        <v>252</v>
      </c>
      <c r="D66" s="7"/>
    </row>
    <row r="67" spans="1:4" x14ac:dyDescent="0.25">
      <c r="A67" s="5" t="s">
        <v>248</v>
      </c>
      <c r="B67" s="5" t="s">
        <v>167</v>
      </c>
      <c r="C67" s="5" t="s">
        <v>167</v>
      </c>
      <c r="D67" s="5" t="s">
        <v>167</v>
      </c>
    </row>
    <row r="68" spans="1:4" x14ac:dyDescent="0.25">
      <c r="A68" s="5" t="s">
        <v>248</v>
      </c>
      <c r="B68" s="5" t="s">
        <v>115</v>
      </c>
      <c r="C68" s="5" t="s">
        <v>115</v>
      </c>
      <c r="D68" s="5" t="s">
        <v>115</v>
      </c>
    </row>
    <row r="69" spans="1:4" x14ac:dyDescent="0.25">
      <c r="A69" s="5" t="s">
        <v>248</v>
      </c>
      <c r="B69" s="5" t="s">
        <v>170</v>
      </c>
      <c r="C69" s="5" t="s">
        <v>170</v>
      </c>
      <c r="D69" s="5" t="s">
        <v>170</v>
      </c>
    </row>
    <row r="70" spans="1:4" x14ac:dyDescent="0.25">
      <c r="A70" s="5" t="s">
        <v>248</v>
      </c>
      <c r="B70" s="5" t="s">
        <v>86</v>
      </c>
      <c r="C70" s="5" t="s">
        <v>86</v>
      </c>
      <c r="D70" s="5" t="s">
        <v>86</v>
      </c>
    </row>
    <row r="71" spans="1:4" x14ac:dyDescent="0.25">
      <c r="A71" s="5" t="s">
        <v>248</v>
      </c>
      <c r="B71" s="5" t="s">
        <v>168</v>
      </c>
      <c r="C71" s="5" t="s">
        <v>168</v>
      </c>
      <c r="D71" s="5" t="s">
        <v>168</v>
      </c>
    </row>
    <row r="72" spans="1:4" x14ac:dyDescent="0.25">
      <c r="A72" s="5" t="s">
        <v>248</v>
      </c>
      <c r="B72" s="5" t="s">
        <v>87</v>
      </c>
      <c r="C72" s="5" t="s">
        <v>87</v>
      </c>
      <c r="D72" s="5" t="s">
        <v>87</v>
      </c>
    </row>
    <row r="73" spans="1:4" x14ac:dyDescent="0.25">
      <c r="A73" s="5" t="s">
        <v>248</v>
      </c>
      <c r="B73" s="5" t="s">
        <v>169</v>
      </c>
      <c r="C73" s="5" t="s">
        <v>169</v>
      </c>
      <c r="D73" s="5" t="s">
        <v>169</v>
      </c>
    </row>
    <row r="74" spans="1:4" x14ac:dyDescent="0.25">
      <c r="A74" s="5" t="s">
        <v>248</v>
      </c>
      <c r="B74" s="5" t="s">
        <v>172</v>
      </c>
      <c r="C74" s="5" t="s">
        <v>172</v>
      </c>
      <c r="D74" s="5" t="s">
        <v>172</v>
      </c>
    </row>
    <row r="75" spans="1:4" x14ac:dyDescent="0.25">
      <c r="A75" s="5" t="s">
        <v>248</v>
      </c>
      <c r="B75" s="5" t="s">
        <v>171</v>
      </c>
      <c r="C75" s="5" t="s">
        <v>171</v>
      </c>
      <c r="D75" s="5" t="s">
        <v>171</v>
      </c>
    </row>
    <row r="76" spans="1:4" x14ac:dyDescent="0.25">
      <c r="A76" s="5" t="s">
        <v>248</v>
      </c>
      <c r="B76" s="5" t="s">
        <v>173</v>
      </c>
      <c r="C76" s="5" t="s">
        <v>173</v>
      </c>
      <c r="D76" s="5" t="s">
        <v>173</v>
      </c>
    </row>
    <row r="77" spans="1:4" x14ac:dyDescent="0.25">
      <c r="A77" s="5" t="s">
        <v>248</v>
      </c>
      <c r="B77" s="5" t="s">
        <v>174</v>
      </c>
      <c r="C77" s="5" t="s">
        <v>174</v>
      </c>
      <c r="D77" s="5" t="s">
        <v>174</v>
      </c>
    </row>
    <row r="78" spans="1:4" x14ac:dyDescent="0.25">
      <c r="A78" s="5" t="s">
        <v>248</v>
      </c>
      <c r="B78" s="5" t="s">
        <v>175</v>
      </c>
      <c r="C78" s="5" t="s">
        <v>175</v>
      </c>
      <c r="D78" s="5" t="s">
        <v>175</v>
      </c>
    </row>
    <row r="79" spans="1:4" x14ac:dyDescent="0.25">
      <c r="A79" s="5" t="s">
        <v>248</v>
      </c>
      <c r="B79" s="5" t="s">
        <v>176</v>
      </c>
      <c r="C79" s="5" t="s">
        <v>176</v>
      </c>
      <c r="D79" s="5" t="s">
        <v>176</v>
      </c>
    </row>
    <row r="80" spans="1:4" x14ac:dyDescent="0.25">
      <c r="A80" s="5" t="s">
        <v>248</v>
      </c>
      <c r="B80" s="5" t="s">
        <v>177</v>
      </c>
      <c r="C80" s="5" t="s">
        <v>177</v>
      </c>
      <c r="D80" s="5" t="s">
        <v>177</v>
      </c>
    </row>
    <row r="81" spans="1:4" x14ac:dyDescent="0.25">
      <c r="A81" s="5" t="s">
        <v>248</v>
      </c>
      <c r="B81" s="5" t="s">
        <v>178</v>
      </c>
      <c r="C81" s="5" t="s">
        <v>178</v>
      </c>
      <c r="D81" s="5" t="s">
        <v>178</v>
      </c>
    </row>
    <row r="82" spans="1:4" x14ac:dyDescent="0.25">
      <c r="A82" s="5" t="s">
        <v>248</v>
      </c>
      <c r="B82" s="5" t="s">
        <v>179</v>
      </c>
      <c r="C82" s="5" t="s">
        <v>179</v>
      </c>
      <c r="D82" s="5" t="s">
        <v>179</v>
      </c>
    </row>
    <row r="83" spans="1:4" x14ac:dyDescent="0.25">
      <c r="A83" s="5" t="s">
        <v>248</v>
      </c>
      <c r="B83" s="5" t="s">
        <v>180</v>
      </c>
      <c r="C83" s="5" t="s">
        <v>180</v>
      </c>
      <c r="D83" s="5" t="s">
        <v>180</v>
      </c>
    </row>
    <row r="84" spans="1:4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x14ac:dyDescent="0.25">
      <c r="A86" s="7" t="s">
        <v>190</v>
      </c>
      <c r="B86" s="8" t="s">
        <v>300</v>
      </c>
      <c r="C86" s="7" t="s">
        <v>97</v>
      </c>
      <c r="D86" s="7" t="s">
        <v>197</v>
      </c>
    </row>
    <row r="87" spans="1:4" x14ac:dyDescent="0.25">
      <c r="A87" s="7" t="s">
        <v>190</v>
      </c>
      <c r="B87" s="8" t="s">
        <v>301</v>
      </c>
      <c r="C87" s="7" t="s">
        <v>266</v>
      </c>
      <c r="D87" s="7"/>
    </row>
    <row r="88" spans="1:4" x14ac:dyDescent="0.25">
      <c r="A88" s="7" t="s">
        <v>190</v>
      </c>
      <c r="B88" s="8" t="s">
        <v>302</v>
      </c>
      <c r="C88" s="7" t="s">
        <v>267</v>
      </c>
      <c r="D88" s="7"/>
    </row>
    <row r="89" spans="1:4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x14ac:dyDescent="0.25">
      <c r="A90" s="5" t="s">
        <v>185</v>
      </c>
      <c r="B90" s="9" t="s">
        <v>300</v>
      </c>
      <c r="C90" s="5" t="s">
        <v>97</v>
      </c>
      <c r="D90" s="5" t="s">
        <v>197</v>
      </c>
    </row>
    <row r="91" spans="1:4" x14ac:dyDescent="0.25">
      <c r="A91" s="5" t="s">
        <v>185</v>
      </c>
      <c r="B91" s="9" t="s">
        <v>301</v>
      </c>
      <c r="C91" s="5" t="s">
        <v>266</v>
      </c>
      <c r="D91" s="5"/>
    </row>
    <row r="92" spans="1:4" x14ac:dyDescent="0.25">
      <c r="A92" s="5" t="s">
        <v>185</v>
      </c>
      <c r="B92" s="9" t="s">
        <v>302</v>
      </c>
      <c r="C92" s="5" t="s">
        <v>267</v>
      </c>
      <c r="D92" s="5"/>
    </row>
    <row r="93" spans="1:4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x14ac:dyDescent="0.25">
      <c r="A94" s="7" t="s">
        <v>186</v>
      </c>
      <c r="B94" s="8" t="s">
        <v>300</v>
      </c>
      <c r="C94" s="7" t="s">
        <v>97</v>
      </c>
      <c r="D94" s="7" t="s">
        <v>197</v>
      </c>
    </row>
    <row r="95" spans="1:4" x14ac:dyDescent="0.25">
      <c r="A95" s="7" t="s">
        <v>186</v>
      </c>
      <c r="B95" s="8" t="s">
        <v>301</v>
      </c>
      <c r="C95" s="7" t="s">
        <v>266</v>
      </c>
      <c r="D95" s="7"/>
    </row>
    <row r="96" spans="1:4" x14ac:dyDescent="0.25">
      <c r="A96" s="7" t="s">
        <v>186</v>
      </c>
      <c r="B96" s="8" t="s">
        <v>302</v>
      </c>
      <c r="C96" s="7" t="s">
        <v>267</v>
      </c>
      <c r="D96" s="7"/>
    </row>
    <row r="97" spans="1:4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x14ac:dyDescent="0.25">
      <c r="A98" s="5" t="s">
        <v>187</v>
      </c>
      <c r="B98" s="9" t="s">
        <v>300</v>
      </c>
      <c r="C98" s="5" t="s">
        <v>97</v>
      </c>
      <c r="D98" s="5" t="s">
        <v>197</v>
      </c>
    </row>
    <row r="99" spans="1:4" x14ac:dyDescent="0.25">
      <c r="A99" s="5" t="s">
        <v>187</v>
      </c>
      <c r="B99" s="9" t="s">
        <v>301</v>
      </c>
      <c r="C99" s="5" t="s">
        <v>266</v>
      </c>
      <c r="D99" s="5"/>
    </row>
    <row r="100" spans="1:4" x14ac:dyDescent="0.25">
      <c r="A100" s="5" t="s">
        <v>187</v>
      </c>
      <c r="B100" s="9" t="s">
        <v>302</v>
      </c>
      <c r="C100" s="5" t="s">
        <v>267</v>
      </c>
      <c r="D100" s="5"/>
    </row>
    <row r="101" spans="1:4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x14ac:dyDescent="0.25">
      <c r="A102" s="7" t="s">
        <v>191</v>
      </c>
      <c r="B102" s="8" t="s">
        <v>300</v>
      </c>
      <c r="C102" s="7" t="s">
        <v>97</v>
      </c>
      <c r="D102" s="7" t="s">
        <v>197</v>
      </c>
    </row>
    <row r="103" spans="1:4" x14ac:dyDescent="0.25">
      <c r="A103" s="7" t="s">
        <v>191</v>
      </c>
      <c r="B103" s="8" t="s">
        <v>301</v>
      </c>
      <c r="C103" s="7" t="s">
        <v>266</v>
      </c>
      <c r="D103" s="7"/>
    </row>
    <row r="104" spans="1:4" x14ac:dyDescent="0.25">
      <c r="A104" s="7" t="s">
        <v>191</v>
      </c>
      <c r="B104" s="8" t="s">
        <v>302</v>
      </c>
      <c r="C104" s="7" t="s">
        <v>267</v>
      </c>
      <c r="D104" s="7"/>
    </row>
    <row r="105" spans="1:4" x14ac:dyDescent="0.25">
      <c r="A105" s="5" t="s">
        <v>788</v>
      </c>
      <c r="B105" s="5" t="str">
        <f>"99999"</f>
        <v>99999</v>
      </c>
      <c r="C105" s="5" t="s">
        <v>212</v>
      </c>
      <c r="D105" s="5" t="s">
        <v>213</v>
      </c>
    </row>
    <row r="106" spans="1:4" x14ac:dyDescent="0.25">
      <c r="A106" s="7" t="s">
        <v>235</v>
      </c>
      <c r="B106" s="7" t="str">
        <f>"1"</f>
        <v>1</v>
      </c>
      <c r="C106" s="7" t="s">
        <v>237</v>
      </c>
      <c r="D106" s="7" t="s">
        <v>237</v>
      </c>
    </row>
    <row r="107" spans="1:4" x14ac:dyDescent="0.25">
      <c r="A107" s="7" t="s">
        <v>235</v>
      </c>
      <c r="B107" s="7" t="str">
        <f>"2"</f>
        <v>2</v>
      </c>
      <c r="C107" s="7" t="s">
        <v>236</v>
      </c>
      <c r="D107" s="7" t="s">
        <v>236</v>
      </c>
    </row>
    <row r="108" spans="1:4" x14ac:dyDescent="0.25">
      <c r="A108" s="7" t="s">
        <v>235</v>
      </c>
      <c r="B108" s="7" t="str">
        <f>"3"</f>
        <v>3</v>
      </c>
      <c r="C108" s="7" t="s">
        <v>238</v>
      </c>
      <c r="D108" s="7" t="s">
        <v>238</v>
      </c>
    </row>
    <row r="109" spans="1:4" x14ac:dyDescent="0.25">
      <c r="A109" s="7" t="s">
        <v>235</v>
      </c>
      <c r="B109" s="7" t="str">
        <f>"4"</f>
        <v>4</v>
      </c>
      <c r="C109" s="7" t="s">
        <v>239</v>
      </c>
      <c r="D109" s="7" t="s">
        <v>239</v>
      </c>
    </row>
    <row r="110" spans="1:4" x14ac:dyDescent="0.25">
      <c r="A110" s="7" t="s">
        <v>235</v>
      </c>
      <c r="B110" s="7" t="str">
        <f>"7"</f>
        <v>7</v>
      </c>
      <c r="C110" s="7" t="s">
        <v>240</v>
      </c>
      <c r="D110" s="7" t="s">
        <v>240</v>
      </c>
    </row>
    <row r="111" spans="1:4" x14ac:dyDescent="0.25">
      <c r="A111" s="7" t="s">
        <v>235</v>
      </c>
      <c r="B111" s="7" t="str">
        <f>"9"</f>
        <v>9</v>
      </c>
      <c r="C111" s="7" t="s">
        <v>241</v>
      </c>
      <c r="D111" s="7" t="s">
        <v>241</v>
      </c>
    </row>
    <row r="112" spans="1:4" x14ac:dyDescent="0.25">
      <c r="A112" s="7" t="s">
        <v>235</v>
      </c>
      <c r="B112" s="7" t="str">
        <f>"999"</f>
        <v>999</v>
      </c>
      <c r="C112" s="7" t="s">
        <v>40</v>
      </c>
      <c r="D112" s="7" t="s">
        <v>195</v>
      </c>
    </row>
    <row r="113" spans="1:4" x14ac:dyDescent="0.25">
      <c r="A113" s="5" t="s">
        <v>242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242</v>
      </c>
      <c r="B122" s="5" t="str">
        <f>"999"</f>
        <v>999</v>
      </c>
      <c r="C122" s="5" t="s">
        <v>40</v>
      </c>
      <c r="D122" s="5" t="s">
        <v>195</v>
      </c>
    </row>
    <row r="123" spans="1:4" x14ac:dyDescent="0.25">
      <c r="A123" s="7" t="s">
        <v>243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243</v>
      </c>
      <c r="B126" s="7" t="str">
        <f>"24"</f>
        <v>24</v>
      </c>
      <c r="C126" s="7" t="str">
        <f>"24"</f>
        <v>24</v>
      </c>
      <c r="D126" s="7" t="str">
        <f>"24"</f>
        <v>24</v>
      </c>
    </row>
    <row r="127" spans="1:4" x14ac:dyDescent="0.25">
      <c r="A127" s="7" t="s">
        <v>243</v>
      </c>
      <c r="B127" s="7" t="str">
        <f>"24"</f>
        <v>24</v>
      </c>
      <c r="C127" s="7" t="str">
        <f>"24"</f>
        <v>24</v>
      </c>
      <c r="D127" s="7" t="str">
        <f>"24"</f>
        <v>24</v>
      </c>
    </row>
    <row r="128" spans="1:4" x14ac:dyDescent="0.25">
      <c r="A128" s="7" t="s">
        <v>243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243</v>
      </c>
      <c r="B132" s="7" t="str">
        <f>"999"</f>
        <v>999</v>
      </c>
      <c r="C132" s="7" t="s">
        <v>40</v>
      </c>
      <c r="D132" s="7" t="s">
        <v>195</v>
      </c>
    </row>
    <row r="133" spans="1:4" x14ac:dyDescent="0.25">
      <c r="A133" s="5" t="s">
        <v>244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244</v>
      </c>
      <c r="B138" s="5" t="str">
        <f>"999"</f>
        <v>999</v>
      </c>
      <c r="C138" s="5" t="s">
        <v>40</v>
      </c>
      <c r="D138" s="5" t="s">
        <v>195</v>
      </c>
    </row>
    <row r="139" spans="1:4" x14ac:dyDescent="0.25">
      <c r="A139" s="7" t="s">
        <v>245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245</v>
      </c>
      <c r="B142" s="7" t="str">
        <f>"999"</f>
        <v>999</v>
      </c>
      <c r="C142" s="7" t="s">
        <v>40</v>
      </c>
      <c r="D142" s="7" t="s">
        <v>195</v>
      </c>
    </row>
    <row r="143" spans="1:4" x14ac:dyDescent="0.25">
      <c r="A143" s="5" t="s">
        <v>246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246</v>
      </c>
      <c r="B152" s="5" t="str">
        <f>"999"</f>
        <v>999</v>
      </c>
      <c r="C152" s="5" t="s">
        <v>40</v>
      </c>
      <c r="D152" s="5" t="s">
        <v>195</v>
      </c>
    </row>
    <row r="153" spans="1:4" x14ac:dyDescent="0.25">
      <c r="A153" s="7" t="s">
        <v>247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247</v>
      </c>
      <c r="B156" s="7" t="str">
        <f>"999"</f>
        <v>999</v>
      </c>
      <c r="C156" s="7" t="s">
        <v>40</v>
      </c>
      <c r="D156" s="7" t="s">
        <v>195</v>
      </c>
    </row>
    <row r="157" spans="1:4" x14ac:dyDescent="0.25">
      <c r="A157" s="5" t="s">
        <v>253</v>
      </c>
      <c r="B157" s="5" t="str">
        <f>"1"</f>
        <v>1</v>
      </c>
      <c r="C157" s="5" t="s">
        <v>254</v>
      </c>
      <c r="D157" s="5" t="s">
        <v>254</v>
      </c>
    </row>
    <row r="158" spans="1:4" x14ac:dyDescent="0.25">
      <c r="A158" s="5" t="s">
        <v>253</v>
      </c>
      <c r="B158" s="5" t="str">
        <f>"2"</f>
        <v>2</v>
      </c>
      <c r="C158" s="5" t="s">
        <v>255</v>
      </c>
      <c r="D158" s="5" t="s">
        <v>255</v>
      </c>
    </row>
    <row r="159" spans="1:4" x14ac:dyDescent="0.25">
      <c r="A159" s="5" t="s">
        <v>253</v>
      </c>
      <c r="B159" s="5" t="str">
        <f>"3"</f>
        <v>3</v>
      </c>
      <c r="C159" s="5" t="s">
        <v>256</v>
      </c>
      <c r="D159" s="5" t="s">
        <v>256</v>
      </c>
    </row>
    <row r="160" spans="1:4" x14ac:dyDescent="0.25">
      <c r="A160" s="5" t="s">
        <v>253</v>
      </c>
      <c r="B160" s="5" t="str">
        <f>"4"</f>
        <v>4</v>
      </c>
      <c r="C160" s="5" t="s">
        <v>257</v>
      </c>
      <c r="D160" s="5" t="s">
        <v>257</v>
      </c>
    </row>
    <row r="161" spans="1:4" x14ac:dyDescent="0.25">
      <c r="A161" s="5" t="s">
        <v>253</v>
      </c>
      <c r="B161" s="5" t="str">
        <f>"5"</f>
        <v>5</v>
      </c>
      <c r="C161" s="5" t="s">
        <v>258</v>
      </c>
      <c r="D161" s="5" t="s">
        <v>258</v>
      </c>
    </row>
    <row r="162" spans="1:4" x14ac:dyDescent="0.25">
      <c r="A162" s="5" t="s">
        <v>253</v>
      </c>
      <c r="B162" s="5" t="str">
        <f>"6"</f>
        <v>6</v>
      </c>
      <c r="C162" s="5" t="s">
        <v>259</v>
      </c>
      <c r="D162" s="5" t="s">
        <v>259</v>
      </c>
    </row>
    <row r="163" spans="1:4" x14ac:dyDescent="0.25">
      <c r="A163" s="5" t="s">
        <v>253</v>
      </c>
      <c r="B163" s="5" t="str">
        <f>"7"</f>
        <v>7</v>
      </c>
      <c r="C163" s="5" t="s">
        <v>260</v>
      </c>
      <c r="D163" s="5" t="s">
        <v>260</v>
      </c>
    </row>
    <row r="164" spans="1:4" x14ac:dyDescent="0.25">
      <c r="A164" s="5" t="s">
        <v>253</v>
      </c>
      <c r="B164" s="5" t="str">
        <f>"8"</f>
        <v>8</v>
      </c>
      <c r="C164" s="5" t="s">
        <v>261</v>
      </c>
      <c r="D164" s="5" t="s">
        <v>261</v>
      </c>
    </row>
    <row r="165" spans="1:4" x14ac:dyDescent="0.25">
      <c r="A165" s="5" t="s">
        <v>253</v>
      </c>
      <c r="B165" s="5" t="str">
        <f>"9"</f>
        <v>9</v>
      </c>
      <c r="C165" s="5" t="s">
        <v>262</v>
      </c>
      <c r="D165" s="5" t="s">
        <v>262</v>
      </c>
    </row>
    <row r="166" spans="1:4" x14ac:dyDescent="0.25">
      <c r="A166" s="5" t="s">
        <v>253</v>
      </c>
      <c r="B166" s="5" t="str">
        <f>"10"</f>
        <v>10</v>
      </c>
      <c r="C166" s="5" t="s">
        <v>263</v>
      </c>
      <c r="D166" s="5" t="s">
        <v>263</v>
      </c>
    </row>
    <row r="167" spans="1:4" x14ac:dyDescent="0.25">
      <c r="A167" s="7" t="s">
        <v>264</v>
      </c>
      <c r="B167" s="8" t="s">
        <v>300</v>
      </c>
      <c r="C167" s="7" t="s">
        <v>97</v>
      </c>
      <c r="D167" s="7" t="s">
        <v>197</v>
      </c>
    </row>
    <row r="168" spans="1:4" x14ac:dyDescent="0.25">
      <c r="A168" s="7" t="s">
        <v>264</v>
      </c>
      <c r="B168" s="8" t="s">
        <v>301</v>
      </c>
      <c r="C168" s="7" t="s">
        <v>266</v>
      </c>
      <c r="D168" s="7"/>
    </row>
    <row r="169" spans="1:4" x14ac:dyDescent="0.25">
      <c r="A169" s="7" t="s">
        <v>264</v>
      </c>
      <c r="B169" s="8" t="s">
        <v>302</v>
      </c>
      <c r="C169" s="7" t="s">
        <v>267</v>
      </c>
      <c r="D169" s="7"/>
    </row>
    <row r="170" spans="1:4" x14ac:dyDescent="0.25">
      <c r="A170" s="24" t="s">
        <v>62</v>
      </c>
      <c r="B170" s="24" t="str">
        <f>"999"</f>
        <v>999</v>
      </c>
      <c r="C170" s="24" t="s">
        <v>40</v>
      </c>
      <c r="D170" s="24" t="s">
        <v>195</v>
      </c>
    </row>
    <row r="171" spans="1:4" x14ac:dyDescent="0.25">
      <c r="A171" s="7" t="s">
        <v>382</v>
      </c>
      <c r="B171" s="7" t="str">
        <f>"1"</f>
        <v>1</v>
      </c>
      <c r="C171" s="7" t="s">
        <v>383</v>
      </c>
      <c r="D171" s="7"/>
    </row>
    <row r="172" spans="1:4" x14ac:dyDescent="0.25">
      <c r="A172" s="7" t="s">
        <v>382</v>
      </c>
      <c r="B172" s="7" t="str">
        <f>"2"</f>
        <v>2</v>
      </c>
      <c r="C172" s="7" t="s">
        <v>384</v>
      </c>
      <c r="D172" s="7"/>
    </row>
    <row r="173" spans="1:4" x14ac:dyDescent="0.25">
      <c r="A173" s="7" t="s">
        <v>382</v>
      </c>
      <c r="B173" s="7" t="str">
        <f>"3"</f>
        <v>3</v>
      </c>
      <c r="C173" s="7" t="s">
        <v>385</v>
      </c>
      <c r="D173" s="7"/>
    </row>
    <row r="174" spans="1:4" x14ac:dyDescent="0.25">
      <c r="A174" s="5" t="s">
        <v>359</v>
      </c>
      <c r="B174" s="5" t="str">
        <f>"1"</f>
        <v>1</v>
      </c>
      <c r="C174" s="5" t="s">
        <v>360</v>
      </c>
      <c r="D174" s="5"/>
    </row>
    <row r="175" spans="1:4" x14ac:dyDescent="0.25">
      <c r="A175" s="5" t="s">
        <v>359</v>
      </c>
      <c r="B175" s="5" t="str">
        <f>"2"</f>
        <v>2</v>
      </c>
      <c r="C175" s="5" t="s">
        <v>361</v>
      </c>
      <c r="D175" s="5"/>
    </row>
    <row r="176" spans="1:4" x14ac:dyDescent="0.25">
      <c r="A176" s="5" t="s">
        <v>359</v>
      </c>
      <c r="B176" s="5" t="str">
        <f>"3"</f>
        <v>3</v>
      </c>
      <c r="C176" s="5" t="s">
        <v>362</v>
      </c>
      <c r="D176" s="5"/>
    </row>
    <row r="177" spans="1:4" x14ac:dyDescent="0.25">
      <c r="A177" s="5" t="s">
        <v>359</v>
      </c>
      <c r="B177" s="5" t="str">
        <f>"4"</f>
        <v>4</v>
      </c>
      <c r="C177" s="5" t="s">
        <v>363</v>
      </c>
      <c r="D177" s="5"/>
    </row>
    <row r="178" spans="1:4" x14ac:dyDescent="0.25">
      <c r="A178" s="5" t="s">
        <v>359</v>
      </c>
      <c r="B178" s="5" t="str">
        <f>"5"</f>
        <v>5</v>
      </c>
      <c r="C178" s="5" t="s">
        <v>364</v>
      </c>
      <c r="D178" s="5"/>
    </row>
    <row r="179" spans="1:4" x14ac:dyDescent="0.25">
      <c r="A179" s="5" t="s">
        <v>359</v>
      </c>
      <c r="B179" s="5" t="str">
        <f>"6"</f>
        <v>6</v>
      </c>
      <c r="C179" s="5" t="s">
        <v>365</v>
      </c>
      <c r="D179" s="5"/>
    </row>
    <row r="180" spans="1:4" x14ac:dyDescent="0.25">
      <c r="A180" s="5" t="s">
        <v>359</v>
      </c>
      <c r="B180" s="5" t="str">
        <f>"7"</f>
        <v>7</v>
      </c>
      <c r="C180" s="5" t="s">
        <v>366</v>
      </c>
      <c r="D180" s="5"/>
    </row>
    <row r="181" spans="1:4" x14ac:dyDescent="0.25">
      <c r="A181" s="5" t="s">
        <v>359</v>
      </c>
      <c r="B181" s="5" t="str">
        <f>"8"</f>
        <v>8</v>
      </c>
      <c r="C181" s="5" t="s">
        <v>367</v>
      </c>
      <c r="D181" s="5"/>
    </row>
    <row r="182" spans="1:4" x14ac:dyDescent="0.25">
      <c r="A182" s="5" t="s">
        <v>359</v>
      </c>
      <c r="B182" s="5" t="str">
        <f>"9"</f>
        <v>9</v>
      </c>
      <c r="C182" s="5" t="s">
        <v>368</v>
      </c>
      <c r="D182" s="5"/>
    </row>
    <row r="183" spans="1:4" x14ac:dyDescent="0.25">
      <c r="A183" s="5" t="s">
        <v>359</v>
      </c>
      <c r="B183" s="5" t="str">
        <f>"10"</f>
        <v>10</v>
      </c>
      <c r="C183" s="5" t="s">
        <v>369</v>
      </c>
      <c r="D183" s="5"/>
    </row>
    <row r="184" spans="1:4" x14ac:dyDescent="0.25">
      <c r="A184" s="7" t="s">
        <v>373</v>
      </c>
      <c r="B184" s="7" t="str">
        <f>"9999"</f>
        <v>9999</v>
      </c>
      <c r="C184" s="7" t="s">
        <v>372</v>
      </c>
      <c r="D184" s="7"/>
    </row>
    <row r="185" spans="1:4" x14ac:dyDescent="0.25">
      <c r="A185" s="5" t="s">
        <v>386</v>
      </c>
      <c r="B185" s="5" t="str">
        <f>"51"</f>
        <v>51</v>
      </c>
      <c r="C185" s="5" t="s">
        <v>387</v>
      </c>
      <c r="D185" s="5"/>
    </row>
    <row r="186" spans="1:4" x14ac:dyDescent="0.25">
      <c r="A186" s="5" t="s">
        <v>386</v>
      </c>
      <c r="B186" s="5" t="str">
        <f>"53"</f>
        <v>53</v>
      </c>
      <c r="C186" s="5" t="s">
        <v>388</v>
      </c>
      <c r="D186" s="5"/>
    </row>
    <row r="187" spans="1:4" x14ac:dyDescent="0.25">
      <c r="A187" s="5" t="s">
        <v>386</v>
      </c>
      <c r="B187" s="5" t="str">
        <f>"54"</f>
        <v>54</v>
      </c>
      <c r="C187" s="5" t="s">
        <v>389</v>
      </c>
      <c r="D187" s="5"/>
    </row>
    <row r="188" spans="1:4" x14ac:dyDescent="0.25">
      <c r="A188" s="5" t="s">
        <v>386</v>
      </c>
      <c r="B188" s="5" t="str">
        <f>"55"</f>
        <v>55</v>
      </c>
      <c r="C188" s="5" t="s">
        <v>390</v>
      </c>
      <c r="D188" s="5"/>
    </row>
    <row r="189" spans="1:4" x14ac:dyDescent="0.25">
      <c r="A189" s="7" t="s">
        <v>396</v>
      </c>
      <c r="B189" s="8" t="s">
        <v>301</v>
      </c>
      <c r="C189" s="7" t="s">
        <v>266</v>
      </c>
      <c r="D189" s="7"/>
    </row>
    <row r="190" spans="1:4" x14ac:dyDescent="0.25">
      <c r="A190" s="5" t="s">
        <v>395</v>
      </c>
      <c r="B190" s="5" t="s">
        <v>774</v>
      </c>
      <c r="C190" s="5" t="s">
        <v>793</v>
      </c>
      <c r="D190" s="5" t="s">
        <v>793</v>
      </c>
    </row>
    <row r="191" spans="1:4" x14ac:dyDescent="0.25">
      <c r="A191" s="5" t="s">
        <v>395</v>
      </c>
      <c r="B191" s="5" t="s">
        <v>794</v>
      </c>
      <c r="C191" s="5" t="s">
        <v>795</v>
      </c>
      <c r="D191" s="5" t="s">
        <v>795</v>
      </c>
    </row>
    <row r="192" spans="1:4" x14ac:dyDescent="0.25">
      <c r="A192" s="5" t="s">
        <v>395</v>
      </c>
      <c r="B192" s="5" t="s">
        <v>796</v>
      </c>
      <c r="C192" s="5" t="s">
        <v>797</v>
      </c>
      <c r="D192" s="5" t="s">
        <v>797</v>
      </c>
    </row>
    <row r="193" spans="1:4" x14ac:dyDescent="0.25">
      <c r="A193" s="5" t="s">
        <v>395</v>
      </c>
      <c r="B193" s="5" t="s">
        <v>798</v>
      </c>
      <c r="C193" s="5" t="s">
        <v>799</v>
      </c>
      <c r="D193" s="5" t="s">
        <v>799</v>
      </c>
    </row>
    <row r="194" spans="1:4" x14ac:dyDescent="0.25">
      <c r="A194" s="5" t="s">
        <v>395</v>
      </c>
      <c r="B194" s="5" t="s">
        <v>800</v>
      </c>
      <c r="C194" s="5" t="s">
        <v>801</v>
      </c>
      <c r="D194" s="5" t="s">
        <v>801</v>
      </c>
    </row>
    <row r="195" spans="1:4" x14ac:dyDescent="0.25">
      <c r="A195" s="5" t="s">
        <v>395</v>
      </c>
      <c r="B195" s="5" t="s">
        <v>802</v>
      </c>
      <c r="C195" s="5" t="s">
        <v>803</v>
      </c>
      <c r="D195" s="5" t="s">
        <v>803</v>
      </c>
    </row>
    <row r="196" spans="1:4" x14ac:dyDescent="0.25">
      <c r="A196" s="5" t="s">
        <v>395</v>
      </c>
      <c r="B196" s="5" t="s">
        <v>804</v>
      </c>
      <c r="C196" s="5" t="s">
        <v>805</v>
      </c>
      <c r="D196" s="5" t="s">
        <v>805</v>
      </c>
    </row>
    <row r="197" spans="1:4" x14ac:dyDescent="0.25">
      <c r="A197" s="5" t="s">
        <v>395</v>
      </c>
      <c r="B197" s="5" t="s">
        <v>806</v>
      </c>
      <c r="C197" s="5" t="s">
        <v>807</v>
      </c>
      <c r="D197" s="5" t="s">
        <v>807</v>
      </c>
    </row>
    <row r="198" spans="1:4" x14ac:dyDescent="0.25">
      <c r="A198" s="5" t="s">
        <v>395</v>
      </c>
      <c r="B198" s="5" t="s">
        <v>808</v>
      </c>
      <c r="C198" s="5" t="s">
        <v>809</v>
      </c>
      <c r="D198" s="5" t="s">
        <v>809</v>
      </c>
    </row>
    <row r="199" spans="1:4" x14ac:dyDescent="0.25">
      <c r="A199" s="5" t="s">
        <v>395</v>
      </c>
      <c r="B199" s="5" t="s">
        <v>810</v>
      </c>
      <c r="C199" s="5" t="s">
        <v>811</v>
      </c>
      <c r="D199" s="5" t="s">
        <v>811</v>
      </c>
    </row>
    <row r="200" spans="1:4" x14ac:dyDescent="0.25">
      <c r="A200" s="5" t="s">
        <v>395</v>
      </c>
      <c r="B200" s="5" t="s">
        <v>812</v>
      </c>
      <c r="C200" s="5" t="s">
        <v>813</v>
      </c>
      <c r="D200" s="5" t="s">
        <v>813</v>
      </c>
    </row>
    <row r="201" spans="1:4" x14ac:dyDescent="0.25">
      <c r="A201" s="5" t="s">
        <v>395</v>
      </c>
      <c r="B201" s="5" t="s">
        <v>814</v>
      </c>
      <c r="C201" s="5" t="s">
        <v>815</v>
      </c>
      <c r="D201" s="5" t="s">
        <v>815</v>
      </c>
    </row>
    <row r="202" spans="1:4" x14ac:dyDescent="0.25">
      <c r="A202" s="5" t="s">
        <v>395</v>
      </c>
      <c r="B202" s="5" t="s">
        <v>816</v>
      </c>
      <c r="C202" s="5" t="s">
        <v>817</v>
      </c>
      <c r="D202" s="5" t="s">
        <v>817</v>
      </c>
    </row>
    <row r="203" spans="1:4" x14ac:dyDescent="0.25">
      <c r="A203" s="5" t="s">
        <v>395</v>
      </c>
      <c r="B203" s="5" t="s">
        <v>62</v>
      </c>
      <c r="C203" s="5" t="s">
        <v>415</v>
      </c>
      <c r="D203" s="5" t="s">
        <v>818</v>
      </c>
    </row>
    <row r="204" spans="1:4" x14ac:dyDescent="0.25">
      <c r="A204" s="7" t="s">
        <v>397</v>
      </c>
      <c r="B204" s="7" t="str">
        <f>"999"</f>
        <v>999</v>
      </c>
      <c r="C204" s="7" t="s">
        <v>398</v>
      </c>
      <c r="D204" s="7"/>
    </row>
    <row r="205" spans="1:4" x14ac:dyDescent="0.25">
      <c r="A205" s="5" t="s">
        <v>405</v>
      </c>
      <c r="B205" s="5" t="str">
        <f>"1"</f>
        <v>1</v>
      </c>
      <c r="C205" s="5" t="s">
        <v>406</v>
      </c>
      <c r="D205" s="5"/>
    </row>
    <row r="206" spans="1:4" x14ac:dyDescent="0.25">
      <c r="A206" s="7" t="s">
        <v>407</v>
      </c>
      <c r="B206" s="7" t="str">
        <f>"1"</f>
        <v>1</v>
      </c>
      <c r="C206" s="7" t="s">
        <v>408</v>
      </c>
      <c r="D206" s="7"/>
    </row>
    <row r="207" spans="1:4" x14ac:dyDescent="0.25">
      <c r="A207" s="5" t="s">
        <v>409</v>
      </c>
      <c r="B207" s="5" t="str">
        <f>"1"</f>
        <v>1</v>
      </c>
      <c r="C207" s="5" t="s">
        <v>387</v>
      </c>
      <c r="D207" s="5"/>
    </row>
    <row r="208" spans="1:4" x14ac:dyDescent="0.25">
      <c r="A208" s="5" t="s">
        <v>409</v>
      </c>
      <c r="B208" s="5" t="str">
        <f>"2"</f>
        <v>2</v>
      </c>
      <c r="C208" s="5" t="s">
        <v>388</v>
      </c>
      <c r="D208" s="5"/>
    </row>
    <row r="209" spans="1:4" x14ac:dyDescent="0.25">
      <c r="A209" s="5" t="s">
        <v>409</v>
      </c>
      <c r="B209" s="5" t="str">
        <f>"3"</f>
        <v>3</v>
      </c>
      <c r="C209" s="5" t="s">
        <v>389</v>
      </c>
      <c r="D209" s="5"/>
    </row>
    <row r="210" spans="1:4" x14ac:dyDescent="0.25">
      <c r="A210" s="5" t="s">
        <v>409</v>
      </c>
      <c r="B210" s="5" t="str">
        <f>"4"</f>
        <v>4</v>
      </c>
      <c r="C210" s="5" t="s">
        <v>390</v>
      </c>
      <c r="D210" s="5"/>
    </row>
    <row r="211" spans="1:4" x14ac:dyDescent="0.25">
      <c r="A211" s="7" t="s">
        <v>769</v>
      </c>
      <c r="B211" s="7" t="str">
        <f>"1"</f>
        <v>1</v>
      </c>
      <c r="C211" s="7" t="s">
        <v>770</v>
      </c>
      <c r="D211" s="7"/>
    </row>
    <row r="212" spans="1:4" x14ac:dyDescent="0.25">
      <c r="A212" s="7" t="s">
        <v>769</v>
      </c>
      <c r="B212" s="7" t="str">
        <f>"2"</f>
        <v>2</v>
      </c>
      <c r="C212" s="7" t="s">
        <v>771</v>
      </c>
      <c r="D212" s="7"/>
    </row>
    <row r="213" spans="1:4" x14ac:dyDescent="0.25">
      <c r="A213" s="7" t="s">
        <v>769</v>
      </c>
      <c r="B213" s="7" t="str">
        <f>"9"</f>
        <v>9</v>
      </c>
      <c r="C213" s="7" t="s">
        <v>772</v>
      </c>
      <c r="D213" s="7"/>
    </row>
    <row r="214" spans="1:4" x14ac:dyDescent="0.25">
      <c r="A214" s="7" t="s">
        <v>769</v>
      </c>
      <c r="B214" s="7" t="str">
        <f>"99"</f>
        <v>99</v>
      </c>
      <c r="C214" s="7" t="s">
        <v>40</v>
      </c>
      <c r="D214" s="7"/>
    </row>
    <row r="215" spans="1:4" x14ac:dyDescent="0.25">
      <c r="A215" s="5" t="s">
        <v>773</v>
      </c>
      <c r="B215" s="5" t="s">
        <v>774</v>
      </c>
      <c r="C215" s="5" t="s">
        <v>774</v>
      </c>
      <c r="D215" s="5" t="s">
        <v>774</v>
      </c>
    </row>
    <row r="216" spans="1:4" x14ac:dyDescent="0.25">
      <c r="A216" s="5" t="s">
        <v>773</v>
      </c>
      <c r="B216" s="5" t="s">
        <v>775</v>
      </c>
      <c r="C216" s="5" t="s">
        <v>775</v>
      </c>
      <c r="D216" s="5" t="s">
        <v>775</v>
      </c>
    </row>
    <row r="217" spans="1:4" x14ac:dyDescent="0.25">
      <c r="A217" s="7" t="s">
        <v>786</v>
      </c>
      <c r="B217" s="7" t="s">
        <v>232</v>
      </c>
      <c r="C217" s="7" t="s">
        <v>787</v>
      </c>
      <c r="D217" s="7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214</v>
      </c>
    </row>
    <row r="2" spans="1:3" x14ac:dyDescent="0.25">
      <c r="A2" t="s">
        <v>64</v>
      </c>
      <c r="B2" t="s">
        <v>145</v>
      </c>
      <c r="C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8"/>
  <sheetViews>
    <sheetView workbookViewId="0">
      <selection activeCell="A2" sqref="A2:D2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214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304</v>
      </c>
    </row>
    <row r="3" spans="1:4" x14ac:dyDescent="0.25">
      <c r="A3" s="2"/>
      <c r="B3" s="2"/>
    </row>
    <row r="4" spans="1:4" x14ac:dyDescent="0.25">
      <c r="A4" s="2"/>
      <c r="B4" s="2"/>
    </row>
    <row r="5" spans="1:4" x14ac:dyDescent="0.25">
      <c r="A5" s="2"/>
      <c r="B5" s="2"/>
    </row>
    <row r="6" spans="1:4" x14ac:dyDescent="0.25">
      <c r="A6" s="2"/>
      <c r="B6" s="2"/>
    </row>
    <row r="7" spans="1:4" x14ac:dyDescent="0.25">
      <c r="A7" s="2"/>
      <c r="B7" s="2"/>
    </row>
    <row r="8" spans="1:4" x14ac:dyDescent="0.25">
      <c r="A8" s="2"/>
      <c r="B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51"/>
  <sheetViews>
    <sheetView topLeftCell="A109" workbookViewId="0">
      <selection activeCell="A109" sqref="A1:C1048576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268</v>
      </c>
      <c r="D1" t="s">
        <v>25</v>
      </c>
    </row>
    <row r="2" spans="1:4" x14ac:dyDescent="0.25">
      <c r="A2" s="12" t="s">
        <v>305</v>
      </c>
      <c r="B2" s="12" t="s">
        <v>20</v>
      </c>
      <c r="C2" s="12" t="b">
        <v>0</v>
      </c>
    </row>
    <row r="3" spans="1:4" x14ac:dyDescent="0.25">
      <c r="A3" s="12" t="s">
        <v>235</v>
      </c>
      <c r="B3" s="12" t="s">
        <v>306</v>
      </c>
      <c r="C3" s="12" t="b">
        <v>0</v>
      </c>
    </row>
    <row r="4" spans="1:4" x14ac:dyDescent="0.25">
      <c r="A4" s="13" t="s">
        <v>307</v>
      </c>
      <c r="B4" s="12" t="s">
        <v>308</v>
      </c>
      <c r="C4" s="12" t="b">
        <v>0</v>
      </c>
    </row>
    <row r="5" spans="1:4" x14ac:dyDescent="0.25">
      <c r="A5" s="13" t="s">
        <v>309</v>
      </c>
      <c r="B5" s="12" t="s">
        <v>308</v>
      </c>
      <c r="C5" s="12" t="b">
        <v>0</v>
      </c>
    </row>
    <row r="6" spans="1:4" x14ac:dyDescent="0.25">
      <c r="A6" s="12" t="s">
        <v>310</v>
      </c>
      <c r="B6" s="12" t="s">
        <v>8</v>
      </c>
      <c r="C6" s="12" t="b">
        <v>0</v>
      </c>
    </row>
    <row r="7" spans="1:4" x14ac:dyDescent="0.25">
      <c r="A7" s="12" t="s">
        <v>311</v>
      </c>
      <c r="B7" s="12" t="s">
        <v>8</v>
      </c>
      <c r="C7" s="12" t="b">
        <v>0</v>
      </c>
    </row>
    <row r="8" spans="1:4" x14ac:dyDescent="0.25">
      <c r="A8" s="12" t="s">
        <v>312</v>
      </c>
      <c r="B8" s="12" t="s">
        <v>8</v>
      </c>
      <c r="C8" s="12" t="b">
        <v>0</v>
      </c>
    </row>
    <row r="9" spans="1:4" x14ac:dyDescent="0.25">
      <c r="A9" s="12" t="s">
        <v>219</v>
      </c>
      <c r="B9" s="12" t="s">
        <v>20</v>
      </c>
      <c r="C9" s="12" t="b">
        <v>0</v>
      </c>
    </row>
    <row r="10" spans="1:4" x14ac:dyDescent="0.25">
      <c r="A10" s="13" t="s">
        <v>757</v>
      </c>
      <c r="B10" s="13" t="s">
        <v>20</v>
      </c>
      <c r="C10" s="13" t="b">
        <v>0</v>
      </c>
    </row>
    <row r="11" spans="1:4" x14ac:dyDescent="0.25">
      <c r="A11" s="13" t="s">
        <v>313</v>
      </c>
      <c r="B11" s="12" t="s">
        <v>9</v>
      </c>
      <c r="C11" s="12" t="b">
        <v>0</v>
      </c>
    </row>
    <row r="12" spans="1:4" x14ac:dyDescent="0.25">
      <c r="A12" s="13" t="s">
        <v>314</v>
      </c>
      <c r="B12" s="12" t="s">
        <v>9</v>
      </c>
      <c r="C12" s="12" t="b">
        <v>0</v>
      </c>
    </row>
    <row r="13" spans="1:4" x14ac:dyDescent="0.25">
      <c r="A13" s="13" t="s">
        <v>315</v>
      </c>
      <c r="B13" s="12" t="s">
        <v>9</v>
      </c>
      <c r="C13" s="12" t="b">
        <v>0</v>
      </c>
    </row>
    <row r="14" spans="1:4" x14ac:dyDescent="0.25">
      <c r="A14" s="13" t="s">
        <v>316</v>
      </c>
      <c r="B14" s="12" t="s">
        <v>36</v>
      </c>
      <c r="C14" s="12" t="b">
        <v>0</v>
      </c>
    </row>
    <row r="15" spans="1:4" x14ac:dyDescent="0.25">
      <c r="A15" s="13" t="s">
        <v>317</v>
      </c>
      <c r="B15" s="12" t="s">
        <v>36</v>
      </c>
      <c r="C15" s="12" t="b">
        <v>0</v>
      </c>
    </row>
    <row r="16" spans="1:4" x14ac:dyDescent="0.25">
      <c r="A16" s="13" t="s">
        <v>318</v>
      </c>
      <c r="B16" s="12" t="s">
        <v>308</v>
      </c>
      <c r="C16" s="12" t="b">
        <v>0</v>
      </c>
    </row>
    <row r="17" spans="1:3" x14ac:dyDescent="0.25">
      <c r="A17" s="13" t="s">
        <v>319</v>
      </c>
      <c r="B17" s="12" t="s">
        <v>36</v>
      </c>
      <c r="C17" s="12" t="b">
        <v>0</v>
      </c>
    </row>
    <row r="18" spans="1:3" x14ac:dyDescent="0.25">
      <c r="A18" s="13" t="s">
        <v>320</v>
      </c>
      <c r="B18" s="12" t="s">
        <v>308</v>
      </c>
      <c r="C18" s="12" t="b">
        <v>0</v>
      </c>
    </row>
    <row r="19" spans="1:3" x14ac:dyDescent="0.25">
      <c r="A19" s="12" t="s">
        <v>321</v>
      </c>
      <c r="B19" s="12" t="s">
        <v>20</v>
      </c>
      <c r="C19" s="12" t="b">
        <v>0</v>
      </c>
    </row>
    <row r="20" spans="1:3" x14ac:dyDescent="0.25">
      <c r="A20" s="12" t="s">
        <v>322</v>
      </c>
      <c r="B20" s="12" t="s">
        <v>20</v>
      </c>
      <c r="C20" s="12" t="b">
        <v>0</v>
      </c>
    </row>
    <row r="21" spans="1:3" x14ac:dyDescent="0.25">
      <c r="A21" s="12" t="s">
        <v>323</v>
      </c>
      <c r="B21" s="12" t="s">
        <v>21</v>
      </c>
      <c r="C21" s="12" t="b">
        <v>0</v>
      </c>
    </row>
    <row r="22" spans="1:3" x14ac:dyDescent="0.25">
      <c r="A22" s="12" t="s">
        <v>324</v>
      </c>
      <c r="B22" s="12" t="s">
        <v>9</v>
      </c>
      <c r="C22" s="12" t="b">
        <v>0</v>
      </c>
    </row>
    <row r="23" spans="1:3" x14ac:dyDescent="0.25">
      <c r="A23" s="12" t="s">
        <v>325</v>
      </c>
      <c r="B23" s="12" t="s">
        <v>20</v>
      </c>
      <c r="C23" s="12" t="b">
        <v>0</v>
      </c>
    </row>
    <row r="24" spans="1:3" x14ac:dyDescent="0.25">
      <c r="A24" s="12" t="s">
        <v>326</v>
      </c>
      <c r="B24" s="12" t="s">
        <v>8</v>
      </c>
      <c r="C24" s="12" t="b">
        <v>0</v>
      </c>
    </row>
    <row r="25" spans="1:3" x14ac:dyDescent="0.25">
      <c r="A25" s="12" t="s">
        <v>327</v>
      </c>
      <c r="B25" s="12" t="s">
        <v>20</v>
      </c>
      <c r="C25" s="12" t="b">
        <v>0</v>
      </c>
    </row>
    <row r="26" spans="1:3" x14ac:dyDescent="0.25">
      <c r="A26" s="12" t="s">
        <v>54</v>
      </c>
      <c r="B26" s="12" t="s">
        <v>36</v>
      </c>
      <c r="C26" s="12" t="b">
        <v>0</v>
      </c>
    </row>
    <row r="27" spans="1:3" x14ac:dyDescent="0.25">
      <c r="A27" s="13" t="s">
        <v>328</v>
      </c>
      <c r="B27" s="12" t="s">
        <v>9</v>
      </c>
      <c r="C27" s="12" t="b">
        <v>0</v>
      </c>
    </row>
    <row r="28" spans="1:3" x14ac:dyDescent="0.25">
      <c r="A28" s="12" t="s">
        <v>329</v>
      </c>
      <c r="B28" s="12" t="s">
        <v>20</v>
      </c>
      <c r="C28" s="12" t="b">
        <v>0</v>
      </c>
    </row>
    <row r="29" spans="1:3" x14ac:dyDescent="0.25">
      <c r="A29" s="12" t="s">
        <v>330</v>
      </c>
      <c r="B29" s="12" t="s">
        <v>8</v>
      </c>
      <c r="C29" s="12" t="b">
        <v>0</v>
      </c>
    </row>
    <row r="30" spans="1:3" x14ac:dyDescent="0.25">
      <c r="A30" s="12" t="s">
        <v>331</v>
      </c>
      <c r="B30" s="12" t="s">
        <v>8</v>
      </c>
      <c r="C30" s="12" t="b">
        <v>0</v>
      </c>
    </row>
    <row r="31" spans="1:3" x14ac:dyDescent="0.25">
      <c r="A31" s="12" t="s">
        <v>332</v>
      </c>
      <c r="B31" s="12" t="s">
        <v>8</v>
      </c>
      <c r="C31" s="12" t="b">
        <v>0</v>
      </c>
    </row>
    <row r="32" spans="1:3" x14ac:dyDescent="0.25">
      <c r="A32" s="12" t="s">
        <v>333</v>
      </c>
      <c r="B32" s="12" t="s">
        <v>308</v>
      </c>
      <c r="C32" s="12" t="b">
        <v>0</v>
      </c>
    </row>
    <row r="33" spans="1:3" x14ac:dyDescent="0.25">
      <c r="A33" s="13" t="s">
        <v>334</v>
      </c>
      <c r="B33" s="12" t="s">
        <v>21</v>
      </c>
      <c r="C33" s="12" t="b">
        <v>0</v>
      </c>
    </row>
    <row r="34" spans="1:3" x14ac:dyDescent="0.25">
      <c r="A34" s="12" t="s">
        <v>335</v>
      </c>
      <c r="B34" s="12" t="s">
        <v>9</v>
      </c>
      <c r="C34" s="12" t="b">
        <v>0</v>
      </c>
    </row>
    <row r="35" spans="1:3" x14ac:dyDescent="0.25">
      <c r="A35" s="12" t="s">
        <v>253</v>
      </c>
      <c r="B35" s="12" t="s">
        <v>36</v>
      </c>
      <c r="C35" s="12" t="b">
        <v>0</v>
      </c>
    </row>
    <row r="36" spans="1:3" x14ac:dyDescent="0.25">
      <c r="A36" s="12" t="s">
        <v>378</v>
      </c>
      <c r="B36" s="12" t="s">
        <v>8</v>
      </c>
      <c r="C36" s="12" t="b">
        <v>0</v>
      </c>
    </row>
    <row r="37" spans="1:3" x14ac:dyDescent="0.25">
      <c r="A37" s="13" t="s">
        <v>336</v>
      </c>
      <c r="B37" s="12" t="s">
        <v>21</v>
      </c>
      <c r="C37" s="12" t="b">
        <v>0</v>
      </c>
    </row>
    <row r="38" spans="1:3" x14ac:dyDescent="0.25">
      <c r="A38" s="13" t="s">
        <v>337</v>
      </c>
      <c r="B38" s="12" t="s">
        <v>21</v>
      </c>
      <c r="C38" s="12" t="b">
        <v>0</v>
      </c>
    </row>
    <row r="39" spans="1:3" x14ac:dyDescent="0.25">
      <c r="A39" s="12" t="s">
        <v>338</v>
      </c>
      <c r="B39" s="12" t="s">
        <v>9</v>
      </c>
      <c r="C39" s="12" t="b">
        <v>0</v>
      </c>
    </row>
    <row r="40" spans="1:3" x14ac:dyDescent="0.25">
      <c r="A40" s="12" t="s">
        <v>339</v>
      </c>
      <c r="B40" s="12" t="s">
        <v>8</v>
      </c>
      <c r="C40" s="12" t="b">
        <v>0</v>
      </c>
    </row>
    <row r="41" spans="1:3" x14ac:dyDescent="0.25">
      <c r="A41" s="12" t="s">
        <v>340</v>
      </c>
      <c r="B41" s="12" t="s">
        <v>9</v>
      </c>
      <c r="C41" s="12" t="b">
        <v>0</v>
      </c>
    </row>
    <row r="42" spans="1:3" x14ac:dyDescent="0.25">
      <c r="A42" s="12" t="s">
        <v>341</v>
      </c>
      <c r="B42" s="12" t="s">
        <v>8</v>
      </c>
      <c r="C42" s="12" t="b">
        <v>0</v>
      </c>
    </row>
    <row r="43" spans="1:3" x14ac:dyDescent="0.25">
      <c r="A43" s="12" t="s">
        <v>342</v>
      </c>
      <c r="B43" s="12" t="s">
        <v>20</v>
      </c>
      <c r="C43" s="12" t="b">
        <v>0</v>
      </c>
    </row>
    <row r="44" spans="1:3" x14ac:dyDescent="0.25">
      <c r="A44" s="12" t="s">
        <v>343</v>
      </c>
      <c r="B44" s="12" t="s">
        <v>20</v>
      </c>
      <c r="C44" s="12" t="b">
        <v>0</v>
      </c>
    </row>
    <row r="45" spans="1:3" x14ac:dyDescent="0.25">
      <c r="A45" s="12" t="s">
        <v>344</v>
      </c>
      <c r="B45" s="12" t="s">
        <v>20</v>
      </c>
      <c r="C45" s="12" t="b">
        <v>0</v>
      </c>
    </row>
    <row r="46" spans="1:3" x14ac:dyDescent="0.25">
      <c r="A46" s="12" t="s">
        <v>345</v>
      </c>
      <c r="B46" s="12" t="s">
        <v>308</v>
      </c>
      <c r="C46" s="12" t="b">
        <v>0</v>
      </c>
    </row>
    <row r="47" spans="1:3" x14ac:dyDescent="0.25">
      <c r="A47" s="12" t="s">
        <v>758</v>
      </c>
      <c r="B47" s="12" t="s">
        <v>9</v>
      </c>
      <c r="C47" s="12" t="b">
        <v>0</v>
      </c>
    </row>
    <row r="48" spans="1:3" x14ac:dyDescent="0.25">
      <c r="A48" s="13" t="s">
        <v>346</v>
      </c>
      <c r="B48" s="12" t="s">
        <v>21</v>
      </c>
      <c r="C48" s="12" t="b">
        <v>0</v>
      </c>
    </row>
    <row r="49" spans="1:3" x14ac:dyDescent="0.25">
      <c r="A49" s="12" t="s">
        <v>400</v>
      </c>
      <c r="B49" s="12" t="s">
        <v>8</v>
      </c>
      <c r="C49" s="12" t="b">
        <v>0</v>
      </c>
    </row>
    <row r="50" spans="1:3" x14ac:dyDescent="0.25">
      <c r="A50" s="13" t="s">
        <v>347</v>
      </c>
      <c r="B50" s="12" t="s">
        <v>21</v>
      </c>
      <c r="C50" s="12" t="b">
        <v>0</v>
      </c>
    </row>
    <row r="51" spans="1:3" x14ac:dyDescent="0.25">
      <c r="A51" s="13" t="s">
        <v>348</v>
      </c>
      <c r="B51" s="12" t="s">
        <v>21</v>
      </c>
      <c r="C51" s="12" t="b">
        <v>0</v>
      </c>
    </row>
    <row r="52" spans="1:3" x14ac:dyDescent="0.25">
      <c r="A52" s="13" t="s">
        <v>349</v>
      </c>
      <c r="B52" s="12" t="s">
        <v>21</v>
      </c>
      <c r="C52" s="12" t="b">
        <v>0</v>
      </c>
    </row>
    <row r="53" spans="1:3" x14ac:dyDescent="0.25">
      <c r="A53" s="13" t="s">
        <v>350</v>
      </c>
      <c r="B53" s="12" t="s">
        <v>21</v>
      </c>
      <c r="C53" s="12" t="b">
        <v>0</v>
      </c>
    </row>
    <row r="54" spans="1:3" x14ac:dyDescent="0.25">
      <c r="A54" s="13" t="s">
        <v>351</v>
      </c>
      <c r="B54" s="12" t="s">
        <v>21</v>
      </c>
      <c r="C54" s="12" t="b">
        <v>0</v>
      </c>
    </row>
    <row r="55" spans="1:3" x14ac:dyDescent="0.25">
      <c r="A55" s="13" t="s">
        <v>352</v>
      </c>
      <c r="B55" s="12" t="s">
        <v>21</v>
      </c>
      <c r="C55" s="12" t="b">
        <v>0</v>
      </c>
    </row>
    <row r="56" spans="1:3" x14ac:dyDescent="0.25">
      <c r="A56" s="13" t="s">
        <v>353</v>
      </c>
      <c r="B56" s="12" t="s">
        <v>21</v>
      </c>
      <c r="C56" s="12" t="b">
        <v>0</v>
      </c>
    </row>
    <row r="57" spans="1:3" x14ac:dyDescent="0.25">
      <c r="A57" s="13" t="s">
        <v>354</v>
      </c>
      <c r="B57" s="12" t="s">
        <v>21</v>
      </c>
      <c r="C57" s="12" t="b">
        <v>0</v>
      </c>
    </row>
    <row r="58" spans="1:3" x14ac:dyDescent="0.25">
      <c r="A58" s="12" t="s">
        <v>355</v>
      </c>
      <c r="B58" s="12" t="s">
        <v>21</v>
      </c>
      <c r="C58" s="12" t="b">
        <v>0</v>
      </c>
    </row>
    <row r="59" spans="1:3" x14ac:dyDescent="0.25">
      <c r="A59" s="13" t="s">
        <v>356</v>
      </c>
      <c r="B59" s="12" t="s">
        <v>21</v>
      </c>
      <c r="C59" s="12" t="b">
        <v>0</v>
      </c>
    </row>
    <row r="60" spans="1:3" x14ac:dyDescent="0.25">
      <c r="A60" s="13" t="s">
        <v>357</v>
      </c>
      <c r="B60" s="12" t="s">
        <v>21</v>
      </c>
      <c r="C60" s="12" t="b">
        <v>0</v>
      </c>
    </row>
    <row r="61" spans="1:3" x14ac:dyDescent="0.25">
      <c r="A61" s="13" t="s">
        <v>358</v>
      </c>
      <c r="B61" s="12" t="s">
        <v>21</v>
      </c>
      <c r="C61" s="12" t="b">
        <v>0</v>
      </c>
    </row>
    <row r="62" spans="1:3" x14ac:dyDescent="0.25">
      <c r="A62" s="15" t="s">
        <v>89</v>
      </c>
      <c r="B62" s="15" t="s">
        <v>20</v>
      </c>
      <c r="C62" s="15" t="b">
        <v>1</v>
      </c>
    </row>
    <row r="63" spans="1:3" x14ac:dyDescent="0.25">
      <c r="A63" s="15" t="s">
        <v>295</v>
      </c>
      <c r="B63" s="15" t="s">
        <v>8</v>
      </c>
      <c r="C63" s="15" t="b">
        <v>1</v>
      </c>
    </row>
    <row r="64" spans="1:3" x14ac:dyDescent="0.25">
      <c r="A64" s="15" t="s">
        <v>90</v>
      </c>
      <c r="B64" s="15" t="s">
        <v>20</v>
      </c>
      <c r="C64" s="15" t="b">
        <v>1</v>
      </c>
    </row>
    <row r="65" spans="1:3" x14ac:dyDescent="0.25">
      <c r="A65" s="15" t="s">
        <v>296</v>
      </c>
      <c r="B65" s="15" t="s">
        <v>8</v>
      </c>
      <c r="C65" s="15" t="b">
        <v>1</v>
      </c>
    </row>
    <row r="66" spans="1:3" x14ac:dyDescent="0.25">
      <c r="A66" s="15" t="s">
        <v>88</v>
      </c>
      <c r="B66" s="15" t="s">
        <v>20</v>
      </c>
      <c r="C66" s="15" t="b">
        <v>1</v>
      </c>
    </row>
    <row r="67" spans="1:3" x14ac:dyDescent="0.25">
      <c r="A67" s="15" t="s">
        <v>294</v>
      </c>
      <c r="B67" s="15" t="s">
        <v>8</v>
      </c>
      <c r="C67" s="15" t="b">
        <v>1</v>
      </c>
    </row>
    <row r="68" spans="1:3" x14ac:dyDescent="0.25">
      <c r="A68" s="15" t="s">
        <v>297</v>
      </c>
      <c r="B68" s="15" t="s">
        <v>146</v>
      </c>
      <c r="C68" s="15" t="b">
        <v>1</v>
      </c>
    </row>
    <row r="69" spans="1:3" x14ac:dyDescent="0.25">
      <c r="A69" s="15" t="s">
        <v>285</v>
      </c>
      <c r="B69" s="15" t="s">
        <v>146</v>
      </c>
      <c r="C69" s="15" t="b">
        <v>1</v>
      </c>
    </row>
    <row r="70" spans="1:3" x14ac:dyDescent="0.25">
      <c r="A70" s="15" t="s">
        <v>292</v>
      </c>
      <c r="B70" s="15" t="s">
        <v>36</v>
      </c>
      <c r="C70" s="15" t="b">
        <v>1</v>
      </c>
    </row>
    <row r="71" spans="1:3" x14ac:dyDescent="0.25">
      <c r="A71" s="15" t="s">
        <v>293</v>
      </c>
      <c r="B71" s="15" t="s">
        <v>36</v>
      </c>
      <c r="C71" s="15" t="b">
        <v>1</v>
      </c>
    </row>
    <row r="72" spans="1:3" x14ac:dyDescent="0.25">
      <c r="A72" s="15" t="s">
        <v>51</v>
      </c>
      <c r="B72" s="15" t="s">
        <v>9</v>
      </c>
      <c r="C72" s="15" t="b">
        <v>1</v>
      </c>
    </row>
    <row r="73" spans="1:3" x14ac:dyDescent="0.25">
      <c r="A73" s="15" t="s">
        <v>98</v>
      </c>
      <c r="B73" s="15" t="s">
        <v>146</v>
      </c>
      <c r="C73" s="15" t="b">
        <v>1</v>
      </c>
    </row>
    <row r="74" spans="1:3" x14ac:dyDescent="0.25">
      <c r="A74" s="16" t="s">
        <v>270</v>
      </c>
      <c r="B74" s="15" t="s">
        <v>50</v>
      </c>
      <c r="C74" s="15" t="b">
        <v>1</v>
      </c>
    </row>
    <row r="75" spans="1:3" x14ac:dyDescent="0.25">
      <c r="A75" s="16" t="s">
        <v>105</v>
      </c>
      <c r="B75" s="15" t="s">
        <v>146</v>
      </c>
      <c r="C75" s="15" t="b">
        <v>1</v>
      </c>
    </row>
    <row r="76" spans="1:3" x14ac:dyDescent="0.25">
      <c r="A76" s="16" t="s">
        <v>274</v>
      </c>
      <c r="B76" s="15" t="s">
        <v>50</v>
      </c>
      <c r="C76" s="15" t="b">
        <v>1</v>
      </c>
    </row>
    <row r="77" spans="1:3" x14ac:dyDescent="0.25">
      <c r="A77" s="16" t="s">
        <v>106</v>
      </c>
      <c r="B77" s="15" t="s">
        <v>146</v>
      </c>
      <c r="C77" s="15" t="b">
        <v>1</v>
      </c>
    </row>
    <row r="78" spans="1:3" x14ac:dyDescent="0.25">
      <c r="A78" s="16" t="s">
        <v>278</v>
      </c>
      <c r="B78" s="15" t="s">
        <v>50</v>
      </c>
      <c r="C78" s="15" t="b">
        <v>1</v>
      </c>
    </row>
    <row r="79" spans="1:3" x14ac:dyDescent="0.25">
      <c r="A79" s="16" t="s">
        <v>248</v>
      </c>
      <c r="B79" s="15" t="s">
        <v>146</v>
      </c>
      <c r="C79" s="15" t="b">
        <v>1</v>
      </c>
    </row>
    <row r="80" spans="1:3" x14ac:dyDescent="0.25">
      <c r="A80" s="15" t="s">
        <v>242</v>
      </c>
      <c r="B80" s="15" t="s">
        <v>36</v>
      </c>
      <c r="C80" s="15" t="b">
        <v>1</v>
      </c>
    </row>
    <row r="81" spans="1:3" x14ac:dyDescent="0.25">
      <c r="A81" s="15" t="s">
        <v>243</v>
      </c>
      <c r="B81" s="15" t="s">
        <v>36</v>
      </c>
      <c r="C81" s="15" t="b">
        <v>1</v>
      </c>
    </row>
    <row r="82" spans="1:3" x14ac:dyDescent="0.25">
      <c r="A82" s="15" t="s">
        <v>244</v>
      </c>
      <c r="B82" s="15" t="s">
        <v>36</v>
      </c>
      <c r="C82" s="15" t="b">
        <v>1</v>
      </c>
    </row>
    <row r="83" spans="1:3" x14ac:dyDescent="0.25">
      <c r="A83" s="15" t="s">
        <v>245</v>
      </c>
      <c r="B83" s="15" t="s">
        <v>36</v>
      </c>
      <c r="C83" s="15" t="b">
        <v>1</v>
      </c>
    </row>
    <row r="84" spans="1:3" x14ac:dyDescent="0.25">
      <c r="A84" s="15" t="s">
        <v>246</v>
      </c>
      <c r="B84" s="15" t="s">
        <v>36</v>
      </c>
      <c r="C84" s="15" t="b">
        <v>1</v>
      </c>
    </row>
    <row r="85" spans="1:3" x14ac:dyDescent="0.25">
      <c r="A85" s="15" t="s">
        <v>247</v>
      </c>
      <c r="B85" s="15" t="s">
        <v>36</v>
      </c>
      <c r="C85" s="15" t="b">
        <v>1</v>
      </c>
    </row>
    <row r="86" spans="1:3" x14ac:dyDescent="0.25">
      <c r="A86" s="15" t="s">
        <v>250</v>
      </c>
      <c r="B86" s="15" t="s">
        <v>36</v>
      </c>
      <c r="C86" s="15" t="b">
        <v>1</v>
      </c>
    </row>
    <row r="87" spans="1:3" x14ac:dyDescent="0.25">
      <c r="A87" s="15" t="s">
        <v>289</v>
      </c>
      <c r="B87" s="15" t="s">
        <v>20</v>
      </c>
      <c r="C87" s="15" t="b">
        <v>1</v>
      </c>
    </row>
    <row r="88" spans="1:3" x14ac:dyDescent="0.25">
      <c r="A88" s="15" t="s">
        <v>286</v>
      </c>
      <c r="B88" s="15" t="s">
        <v>146</v>
      </c>
      <c r="C88" s="15" t="b">
        <v>1</v>
      </c>
    </row>
    <row r="89" spans="1:3" x14ac:dyDescent="0.25">
      <c r="A89" s="15" t="s">
        <v>291</v>
      </c>
      <c r="B89" s="15" t="s">
        <v>20</v>
      </c>
      <c r="C89" s="15" t="b">
        <v>1</v>
      </c>
    </row>
    <row r="90" spans="1:3" x14ac:dyDescent="0.25">
      <c r="A90" s="15" t="s">
        <v>288</v>
      </c>
      <c r="B90" s="15" t="s">
        <v>146</v>
      </c>
      <c r="C90" s="15" t="b">
        <v>1</v>
      </c>
    </row>
    <row r="91" spans="1:3" x14ac:dyDescent="0.25">
      <c r="A91" s="15" t="s">
        <v>290</v>
      </c>
      <c r="B91" s="15" t="s">
        <v>20</v>
      </c>
      <c r="C91" s="15" t="b">
        <v>1</v>
      </c>
    </row>
    <row r="92" spans="1:3" x14ac:dyDescent="0.25">
      <c r="A92" s="15" t="s">
        <v>287</v>
      </c>
      <c r="B92" s="15" t="s">
        <v>146</v>
      </c>
      <c r="C92" s="15" t="b">
        <v>1</v>
      </c>
    </row>
    <row r="93" spans="1:3" x14ac:dyDescent="0.25">
      <c r="A93" s="16" t="s">
        <v>93</v>
      </c>
      <c r="B93" s="15" t="s">
        <v>146</v>
      </c>
      <c r="C93" s="15" t="b">
        <v>1</v>
      </c>
    </row>
    <row r="94" spans="1:3" x14ac:dyDescent="0.25">
      <c r="A94" s="16" t="s">
        <v>269</v>
      </c>
      <c r="B94" s="15" t="s">
        <v>50</v>
      </c>
      <c r="C94" s="15" t="b">
        <v>1</v>
      </c>
    </row>
    <row r="95" spans="1:3" x14ac:dyDescent="0.25">
      <c r="A95" s="16" t="s">
        <v>108</v>
      </c>
      <c r="B95" s="15" t="s">
        <v>146</v>
      </c>
      <c r="C95" s="15" t="b">
        <v>1</v>
      </c>
    </row>
    <row r="96" spans="1:3" x14ac:dyDescent="0.25">
      <c r="A96" s="16" t="s">
        <v>284</v>
      </c>
      <c r="B96" s="15" t="s">
        <v>50</v>
      </c>
      <c r="C96" s="15" t="b">
        <v>1</v>
      </c>
    </row>
    <row r="97" spans="1:3" x14ac:dyDescent="0.25">
      <c r="A97" s="16" t="s">
        <v>99</v>
      </c>
      <c r="B97" s="15" t="s">
        <v>146</v>
      </c>
      <c r="C97" s="15" t="b">
        <v>1</v>
      </c>
    </row>
    <row r="98" spans="1:3" x14ac:dyDescent="0.25">
      <c r="A98" s="16" t="s">
        <v>272</v>
      </c>
      <c r="B98" s="15" t="s">
        <v>50</v>
      </c>
      <c r="C98" s="15" t="b">
        <v>1</v>
      </c>
    </row>
    <row r="99" spans="1:3" x14ac:dyDescent="0.25">
      <c r="A99" s="16" t="s">
        <v>100</v>
      </c>
      <c r="B99" s="15" t="s">
        <v>146</v>
      </c>
      <c r="C99" s="15" t="b">
        <v>1</v>
      </c>
    </row>
    <row r="100" spans="1:3" x14ac:dyDescent="0.25">
      <c r="A100" s="16" t="s">
        <v>276</v>
      </c>
      <c r="B100" s="15" t="s">
        <v>50</v>
      </c>
      <c r="C100" s="15" t="b">
        <v>1</v>
      </c>
    </row>
    <row r="101" spans="1:3" x14ac:dyDescent="0.25">
      <c r="A101" s="16" t="s">
        <v>101</v>
      </c>
      <c r="B101" s="15" t="s">
        <v>146</v>
      </c>
      <c r="C101" s="15" t="b">
        <v>1</v>
      </c>
    </row>
    <row r="102" spans="1:3" x14ac:dyDescent="0.25">
      <c r="A102" s="16" t="s">
        <v>280</v>
      </c>
      <c r="B102" s="15" t="s">
        <v>50</v>
      </c>
      <c r="C102" s="15" t="b">
        <v>1</v>
      </c>
    </row>
    <row r="103" spans="1:3" x14ac:dyDescent="0.25">
      <c r="A103" s="16" t="s">
        <v>102</v>
      </c>
      <c r="B103" s="15" t="s">
        <v>146</v>
      </c>
      <c r="C103" s="15" t="b">
        <v>1</v>
      </c>
    </row>
    <row r="104" spans="1:3" x14ac:dyDescent="0.25">
      <c r="A104" s="16" t="s">
        <v>273</v>
      </c>
      <c r="B104" s="15" t="s">
        <v>50</v>
      </c>
      <c r="C104" s="15" t="b">
        <v>1</v>
      </c>
    </row>
    <row r="105" spans="1:3" x14ac:dyDescent="0.25">
      <c r="A105" s="16" t="s">
        <v>103</v>
      </c>
      <c r="B105" s="15" t="s">
        <v>146</v>
      </c>
      <c r="C105" s="15" t="b">
        <v>1</v>
      </c>
    </row>
    <row r="106" spans="1:3" x14ac:dyDescent="0.25">
      <c r="A106" s="16" t="s">
        <v>277</v>
      </c>
      <c r="B106" s="15" t="s">
        <v>50</v>
      </c>
      <c r="C106" s="15" t="b">
        <v>1</v>
      </c>
    </row>
    <row r="107" spans="1:3" x14ac:dyDescent="0.25">
      <c r="A107" s="16" t="s">
        <v>104</v>
      </c>
      <c r="B107" s="15" t="s">
        <v>146</v>
      </c>
      <c r="C107" s="15" t="b">
        <v>1</v>
      </c>
    </row>
    <row r="108" spans="1:3" x14ac:dyDescent="0.25">
      <c r="A108" s="16" t="s">
        <v>281</v>
      </c>
      <c r="B108" s="15" t="s">
        <v>50</v>
      </c>
      <c r="C108" s="15" t="b">
        <v>1</v>
      </c>
    </row>
    <row r="109" spans="1:3" x14ac:dyDescent="0.25">
      <c r="A109" s="16" t="s">
        <v>94</v>
      </c>
      <c r="B109" s="15" t="s">
        <v>146</v>
      </c>
      <c r="C109" s="15" t="b">
        <v>1</v>
      </c>
    </row>
    <row r="110" spans="1:3" x14ac:dyDescent="0.25">
      <c r="A110" s="16" t="s">
        <v>271</v>
      </c>
      <c r="B110" s="15" t="s">
        <v>50</v>
      </c>
      <c r="C110" s="15" t="b">
        <v>1</v>
      </c>
    </row>
    <row r="111" spans="1:3" x14ac:dyDescent="0.25">
      <c r="A111" s="16" t="s">
        <v>95</v>
      </c>
      <c r="B111" s="15" t="s">
        <v>146</v>
      </c>
      <c r="C111" s="15" t="b">
        <v>1</v>
      </c>
    </row>
    <row r="112" spans="1:3" x14ac:dyDescent="0.25">
      <c r="A112" s="16" t="s">
        <v>275</v>
      </c>
      <c r="B112" s="15" t="s">
        <v>50</v>
      </c>
      <c r="C112" s="15" t="b">
        <v>1</v>
      </c>
    </row>
    <row r="113" spans="1:3" x14ac:dyDescent="0.25">
      <c r="A113" s="16" t="s">
        <v>96</v>
      </c>
      <c r="B113" s="15" t="s">
        <v>146</v>
      </c>
      <c r="C113" s="15" t="b">
        <v>1</v>
      </c>
    </row>
    <row r="114" spans="1:3" x14ac:dyDescent="0.25">
      <c r="A114" s="16" t="s">
        <v>279</v>
      </c>
      <c r="B114" s="15" t="s">
        <v>50</v>
      </c>
      <c r="C114" s="15" t="b">
        <v>1</v>
      </c>
    </row>
    <row r="115" spans="1:3" x14ac:dyDescent="0.25">
      <c r="A115" s="16" t="s">
        <v>107</v>
      </c>
      <c r="B115" s="15" t="s">
        <v>146</v>
      </c>
      <c r="C115" s="15" t="b">
        <v>1</v>
      </c>
    </row>
    <row r="116" spans="1:3" x14ac:dyDescent="0.25">
      <c r="A116" s="16" t="s">
        <v>282</v>
      </c>
      <c r="B116" s="15" t="s">
        <v>50</v>
      </c>
      <c r="C116" s="15" t="b">
        <v>1</v>
      </c>
    </row>
    <row r="117" spans="1:3" x14ac:dyDescent="0.25">
      <c r="A117" s="16" t="s">
        <v>109</v>
      </c>
      <c r="B117" s="15" t="s">
        <v>146</v>
      </c>
      <c r="C117" s="15" t="b">
        <v>1</v>
      </c>
    </row>
    <row r="118" spans="1:3" x14ac:dyDescent="0.25">
      <c r="A118" s="16" t="s">
        <v>283</v>
      </c>
      <c r="B118" s="15" t="s">
        <v>50</v>
      </c>
      <c r="C118" s="15" t="b">
        <v>1</v>
      </c>
    </row>
    <row r="119" spans="1:3" x14ac:dyDescent="0.25">
      <c r="A119" s="14" t="s">
        <v>381</v>
      </c>
      <c r="B119" s="14" t="s">
        <v>9</v>
      </c>
      <c r="C119" s="14" t="b">
        <v>0</v>
      </c>
    </row>
    <row r="120" spans="1:3" x14ac:dyDescent="0.25">
      <c r="A120" s="14" t="s">
        <v>370</v>
      </c>
      <c r="B120" s="14" t="s">
        <v>8</v>
      </c>
      <c r="C120" s="14" t="b">
        <v>0</v>
      </c>
    </row>
    <row r="121" spans="1:3" x14ac:dyDescent="0.25">
      <c r="A121" s="14" t="s">
        <v>371</v>
      </c>
      <c r="B121" s="14" t="s">
        <v>8</v>
      </c>
      <c r="C121" s="14" t="b">
        <v>0</v>
      </c>
    </row>
    <row r="122" spans="1:3" x14ac:dyDescent="0.25">
      <c r="A122" s="17" t="s">
        <v>374</v>
      </c>
      <c r="B122" s="18" t="s">
        <v>146</v>
      </c>
      <c r="C122" s="18" t="b">
        <v>1</v>
      </c>
    </row>
    <row r="123" spans="1:3" x14ac:dyDescent="0.25">
      <c r="A123" s="17" t="s">
        <v>377</v>
      </c>
      <c r="B123" s="18" t="s">
        <v>146</v>
      </c>
      <c r="C123" s="18" t="b">
        <v>1</v>
      </c>
    </row>
    <row r="124" spans="1:3" x14ac:dyDescent="0.25">
      <c r="A124" s="19" t="s">
        <v>410</v>
      </c>
      <c r="B124" s="19" t="s">
        <v>8</v>
      </c>
      <c r="C124" s="19" t="b">
        <v>0</v>
      </c>
    </row>
    <row r="125" spans="1:3" x14ac:dyDescent="0.25">
      <c r="A125" s="19" t="s">
        <v>411</v>
      </c>
      <c r="B125" s="19" t="s">
        <v>8</v>
      </c>
      <c r="C125" s="19" t="b">
        <v>0</v>
      </c>
    </row>
    <row r="126" spans="1:3" x14ac:dyDescent="0.25">
      <c r="A126" s="19" t="s">
        <v>759</v>
      </c>
      <c r="B126" s="19" t="s">
        <v>20</v>
      </c>
      <c r="C126" s="19" t="b">
        <v>0</v>
      </c>
    </row>
    <row r="127" spans="1:3" x14ac:dyDescent="0.25">
      <c r="A127" s="19" t="s">
        <v>760</v>
      </c>
      <c r="B127" s="19" t="s">
        <v>20</v>
      </c>
      <c r="C127" s="19" t="b">
        <v>0</v>
      </c>
    </row>
    <row r="128" spans="1:3" x14ac:dyDescent="0.25">
      <c r="A128" s="19" t="s">
        <v>761</v>
      </c>
      <c r="B128" s="19" t="s">
        <v>20</v>
      </c>
      <c r="C128" s="19" t="b">
        <v>0</v>
      </c>
    </row>
    <row r="129" spans="1:3" x14ac:dyDescent="0.25">
      <c r="A129" s="19" t="s">
        <v>762</v>
      </c>
      <c r="B129" s="19" t="s">
        <v>20</v>
      </c>
      <c r="C129" s="19" t="b">
        <v>0</v>
      </c>
    </row>
    <row r="130" spans="1:3" x14ac:dyDescent="0.25">
      <c r="A130" s="19" t="s">
        <v>763</v>
      </c>
      <c r="B130" s="19" t="s">
        <v>308</v>
      </c>
      <c r="C130" s="19" t="b">
        <v>0</v>
      </c>
    </row>
    <row r="131" spans="1:3" x14ac:dyDescent="0.25">
      <c r="A131" s="19" t="s">
        <v>764</v>
      </c>
      <c r="B131" s="19" t="s">
        <v>20</v>
      </c>
      <c r="C131" s="19" t="b">
        <v>0</v>
      </c>
    </row>
    <row r="132" spans="1:3" x14ac:dyDescent="0.25">
      <c r="A132" s="19" t="s">
        <v>765</v>
      </c>
      <c r="B132" s="19" t="s">
        <v>20</v>
      </c>
      <c r="C132" s="19" t="b">
        <v>0</v>
      </c>
    </row>
    <row r="133" spans="1:3" x14ac:dyDescent="0.25">
      <c r="A133" s="19" t="s">
        <v>766</v>
      </c>
      <c r="B133" s="19" t="s">
        <v>20</v>
      </c>
      <c r="C133" s="19" t="b">
        <v>0</v>
      </c>
    </row>
    <row r="134" spans="1:3" x14ac:dyDescent="0.25">
      <c r="A134" s="19" t="s">
        <v>403</v>
      </c>
      <c r="B134" s="19" t="s">
        <v>8</v>
      </c>
      <c r="C134" s="19" t="b">
        <v>0</v>
      </c>
    </row>
    <row r="135" spans="1:3" x14ac:dyDescent="0.25">
      <c r="A135" s="19" t="s">
        <v>393</v>
      </c>
      <c r="B135" s="19" t="s">
        <v>50</v>
      </c>
      <c r="C135" s="19" t="b">
        <v>0</v>
      </c>
    </row>
    <row r="136" spans="1:3" x14ac:dyDescent="0.25">
      <c r="A136" s="19" t="s">
        <v>394</v>
      </c>
      <c r="B136" s="19" t="s">
        <v>8</v>
      </c>
      <c r="C136" s="19" t="b">
        <v>0</v>
      </c>
    </row>
    <row r="137" spans="1:3" x14ac:dyDescent="0.25">
      <c r="A137" s="19" t="s">
        <v>767</v>
      </c>
      <c r="B137" s="19" t="s">
        <v>36</v>
      </c>
      <c r="C137" s="19" t="b">
        <v>0</v>
      </c>
    </row>
    <row r="138" spans="1:3" x14ac:dyDescent="0.25">
      <c r="A138" s="19" t="s">
        <v>391</v>
      </c>
      <c r="B138" s="19" t="s">
        <v>9</v>
      </c>
      <c r="C138" s="19" t="b">
        <v>0</v>
      </c>
    </row>
    <row r="139" spans="1:3" x14ac:dyDescent="0.25">
      <c r="A139" s="19" t="s">
        <v>769</v>
      </c>
      <c r="B139" s="19" t="s">
        <v>36</v>
      </c>
      <c r="C139" s="19" t="b">
        <v>0</v>
      </c>
    </row>
    <row r="140" spans="1:3" x14ac:dyDescent="0.25">
      <c r="A140" s="19" t="s">
        <v>768</v>
      </c>
      <c r="B140" s="19" t="s">
        <v>20</v>
      </c>
      <c r="C140" s="19" t="b">
        <v>0</v>
      </c>
    </row>
    <row r="141" spans="1:3" x14ac:dyDescent="0.25">
      <c r="A141" s="19" t="s">
        <v>401</v>
      </c>
      <c r="B141" s="19" t="s">
        <v>9</v>
      </c>
      <c r="C141" s="19" t="b">
        <v>0</v>
      </c>
    </row>
    <row r="142" spans="1:3" x14ac:dyDescent="0.25">
      <c r="A142" s="19" t="s">
        <v>606</v>
      </c>
      <c r="B142" s="19" t="s">
        <v>8</v>
      </c>
      <c r="C142" s="19" t="b">
        <v>0</v>
      </c>
    </row>
    <row r="143" spans="1:3" x14ac:dyDescent="0.25">
      <c r="A143" s="11" t="s">
        <v>412</v>
      </c>
      <c r="B143" s="10" t="s">
        <v>146</v>
      </c>
      <c r="C143" s="10" t="b">
        <v>1</v>
      </c>
    </row>
    <row r="144" spans="1:3" x14ac:dyDescent="0.25">
      <c r="A144" s="11" t="s">
        <v>413</v>
      </c>
      <c r="B144" s="10" t="s">
        <v>146</v>
      </c>
      <c r="C144" s="10" t="b">
        <v>1</v>
      </c>
    </row>
    <row r="145" spans="1:3" x14ac:dyDescent="0.25">
      <c r="A145" s="11" t="s">
        <v>781</v>
      </c>
      <c r="B145" s="10" t="s">
        <v>146</v>
      </c>
      <c r="C145" s="10" t="b">
        <v>1</v>
      </c>
    </row>
    <row r="146" spans="1:3" x14ac:dyDescent="0.25">
      <c r="A146" s="10" t="s">
        <v>782</v>
      </c>
      <c r="B146" s="10" t="s">
        <v>146</v>
      </c>
      <c r="C146" s="10" t="b">
        <v>1</v>
      </c>
    </row>
    <row r="147" spans="1:3" x14ac:dyDescent="0.25">
      <c r="A147" s="11" t="s">
        <v>783</v>
      </c>
      <c r="B147" s="10" t="s">
        <v>146</v>
      </c>
      <c r="C147" s="10" t="b">
        <v>1</v>
      </c>
    </row>
    <row r="148" spans="1:3" x14ac:dyDescent="0.25">
      <c r="A148" s="10" t="s">
        <v>784</v>
      </c>
      <c r="B148" s="10" t="s">
        <v>146</v>
      </c>
      <c r="C148" s="10" t="b">
        <v>1</v>
      </c>
    </row>
    <row r="149" spans="1:3" x14ac:dyDescent="0.25">
      <c r="A149" s="10" t="s">
        <v>399</v>
      </c>
      <c r="B149" s="10" t="s">
        <v>146</v>
      </c>
      <c r="C149" s="10" t="b">
        <v>1</v>
      </c>
    </row>
    <row r="150" spans="1:3" x14ac:dyDescent="0.25">
      <c r="A150" s="10" t="s">
        <v>785</v>
      </c>
      <c r="B150" s="10" t="s">
        <v>146</v>
      </c>
      <c r="C150" s="10" t="b">
        <v>1</v>
      </c>
    </row>
    <row r="151" spans="1:3" x14ac:dyDescent="0.25">
      <c r="A151" s="25" t="s">
        <v>409</v>
      </c>
      <c r="B151" s="25" t="s">
        <v>9</v>
      </c>
      <c r="C151" s="25" t="b">
        <v>0</v>
      </c>
    </row>
  </sheetData>
  <sortState xmlns:xlrd2="http://schemas.microsoft.com/office/spreadsheetml/2017/richdata2" ref="A61:D119">
    <sortCondition ref="A1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DB04-F3EF-49D0-9DC1-1D973209856B}">
  <dimension ref="A1:I3"/>
  <sheetViews>
    <sheetView workbookViewId="0">
      <selection activeCell="A3" sqref="A3:XFD3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4.7109375" bestFit="1" customWidth="1"/>
    <col min="4" max="4" width="15" bestFit="1" customWidth="1"/>
    <col min="6" max="6" width="35.5703125" bestFit="1" customWidth="1"/>
    <col min="7" max="7" width="41.85546875" bestFit="1" customWidth="1"/>
    <col min="8" max="8" width="37.28515625" bestFit="1" customWidth="1"/>
    <col min="9" max="9" width="12" customWidth="1"/>
  </cols>
  <sheetData>
    <row r="1" spans="1:9" x14ac:dyDescent="0.25">
      <c r="A1" s="2" t="s">
        <v>419</v>
      </c>
      <c r="B1" s="2" t="s">
        <v>420</v>
      </c>
      <c r="C1" s="20" t="s">
        <v>421</v>
      </c>
      <c r="D1" s="20" t="s">
        <v>422</v>
      </c>
      <c r="E1" s="20" t="s">
        <v>423</v>
      </c>
      <c r="F1" s="20" t="s">
        <v>424</v>
      </c>
      <c r="G1" s="20" t="s">
        <v>425</v>
      </c>
      <c r="H1" t="s">
        <v>426</v>
      </c>
      <c r="I1" s="20" t="s">
        <v>626</v>
      </c>
    </row>
    <row r="2" spans="1:9" x14ac:dyDescent="0.25">
      <c r="A2" t="s">
        <v>418</v>
      </c>
      <c r="B2" t="s">
        <v>417</v>
      </c>
      <c r="C2" t="s">
        <v>379</v>
      </c>
      <c r="D2" t="s">
        <v>379</v>
      </c>
      <c r="E2" t="s">
        <v>428</v>
      </c>
      <c r="F2" s="21" t="s">
        <v>429</v>
      </c>
      <c r="G2" s="4" t="s">
        <v>430</v>
      </c>
      <c r="H2" s="20" t="s">
        <v>427</v>
      </c>
    </row>
    <row r="3" spans="1:9" x14ac:dyDescent="0.25">
      <c r="F3" s="21"/>
      <c r="G3" s="22"/>
      <c r="H3" s="20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initial</vt:lpstr>
      <vt:lpstr>settings</vt:lpstr>
      <vt:lpstr>survey</vt:lpstr>
      <vt:lpstr>choices</vt:lpstr>
      <vt:lpstr>calculates</vt:lpstr>
      <vt:lpstr>prompt_types</vt:lpstr>
      <vt:lpstr>model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2019-03-15T18:25:00Z</dcterms:modified>
</cp:coreProperties>
</file>