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ndra\Desktop\Data Analyst\Proiecte\"/>
    </mc:Choice>
  </mc:AlternateContent>
  <xr:revisionPtr revIDLastSave="0" documentId="13_ncr:1_{D449CC0C-76B6-41D0-AA12-BCE01F4BE176}"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<sst xmlns="http://schemas.openxmlformats.org/spreadsheetml/2006/main" count="16266" uniqueCount="51">
  <si>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</si>
  <si>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</si>
  <si>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</si>
  <si>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</si>
  <si>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</si>
  <si>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</si>
  <si>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</si>
  <si>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</si>
  <si>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</si>
  <si>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</si>
  <si>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</si>
  <si>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</si>
  <si>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</si>
  <si>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</si>
  <si>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</si>
  <si>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</si>
  <si>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</si>
  <si>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</si>
  <si>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</si>
  <si>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</si>
  <si>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</si>
  <si>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</si>
  <si>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</si>
  <si>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</si>
  <si>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</si>
  <si>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</si>
  <si>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</si>
  <si>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</si>
  <si>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</si>
  <si>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</si>
  <si>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</si>
  <si>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</si>
  <si>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</si>
  <si>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</si>
  <si>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</si>
  <si>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</si>
  <si>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</si>
  <si>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</si>
  <si>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</si>
  <si>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</si>
  <si>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</si>
  <si>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</si>
  <si>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</si>
  <si>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</si>
  <si>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Count of Purchased Bike</t>
  </si>
  <si>
    <t>Column Labels</t>
  </si>
  <si>
    <t>Count of Commute Distance</t>
  </si>
  <si>
    <t>+10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</si>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</sst>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7" fillId="33" borderId="0" xfId="0" applyFont="1" applyFill="1"/>
    <xf numFmtId="0" fontId="19" fillId="33" borderId="0" xfId="0" applyFont="1" applyFill="1" applyAlignment="1">
      <alignment horizontal="center"/>
    </xf>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26 apr.xlsx]Pivot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70588.23529411765</c:v>
                </c:pt>
                <c:pt idx="1">
                  <c:v>97500</c:v>
                </c:pt>
              </c:numCache>
            </c:numRef>
          </c:val>
          <c:extLst>
            <c:ext xmlns:c16="http://schemas.microsoft.com/office/drawing/2014/chart" uri="{C3380CC4-5D6E-409C-BE32-E72D297353CC}">
              <c16:uniqueId val="{00000000-F8C3-4668-BBE9-81428BF75FC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64705.882352941175</c:v>
                </c:pt>
                <c:pt idx="1">
                  <c:v>78750</c:v>
                </c:pt>
              </c:numCache>
            </c:numRef>
          </c:val>
          <c:extLst>
            <c:ext xmlns:c16="http://schemas.microsoft.com/office/drawing/2014/chart" uri="{C3380CC4-5D6E-409C-BE32-E72D297353CC}">
              <c16:uniqueId val="{00000001-F8C3-4668-BBE9-81428BF75FC3}"/>
            </c:ext>
          </c:extLst>
        </c:ser>
        <c:dLbls>
          <c:showLegendKey val="0"/>
          <c:showVal val="0"/>
          <c:showCatName val="0"/>
          <c:showSerName val="0"/>
          <c:showPercent val="0"/>
          <c:showBubbleSize val="0"/>
        </c:dLbls>
        <c:gapWidth val="219"/>
        <c:overlap val="-27"/>
        <c:axId val="1772716111"/>
        <c:axId val="1772716591"/>
      </c:barChart>
      <c:catAx>
        <c:axId val="177271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16591"/>
        <c:crosses val="autoZero"/>
        <c:auto val="1"/>
        <c:lblAlgn val="ctr"/>
        <c:lblOffset val="100"/>
        <c:noMultiLvlLbl val="0"/>
      </c:catAx>
      <c:valAx>
        <c:axId val="177271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1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26 apr.xlsx]Pivot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3D0B-43A3-A04B-7442C9333DB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3D0B-43A3-A04B-7442C9333DB8}"/>
            </c:ext>
          </c:extLst>
        </c:ser>
        <c:dLbls>
          <c:showLegendKey val="0"/>
          <c:showVal val="0"/>
          <c:showCatName val="0"/>
          <c:showSerName val="0"/>
          <c:showPercent val="0"/>
          <c:showBubbleSize val="0"/>
        </c:dLbls>
        <c:smooth val="0"/>
        <c:axId val="1787611727"/>
        <c:axId val="1787608847"/>
      </c:lineChart>
      <c:catAx>
        <c:axId val="178761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08847"/>
        <c:crosses val="autoZero"/>
        <c:auto val="1"/>
        <c:lblAlgn val="ctr"/>
        <c:lblOffset val="100"/>
        <c:noMultiLvlLbl val="0"/>
      </c:catAx>
      <c:valAx>
        <c:axId val="178760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1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26 apr.xlsx]Pivot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c:v>
                </c:pt>
              </c:strCache>
            </c:strRef>
          </c:cat>
          <c:val>
            <c:numRef>
              <c:f>'Pivot Table'!$B$35:$B$37</c:f>
              <c:numCache>
                <c:formatCode>General</c:formatCode>
                <c:ptCount val="2"/>
                <c:pt idx="0">
                  <c:v>15</c:v>
                </c:pt>
                <c:pt idx="1">
                  <c:v>6</c:v>
                </c:pt>
              </c:numCache>
            </c:numRef>
          </c:val>
          <c:smooth val="0"/>
          <c:extLst>
            <c:ext xmlns:c16="http://schemas.microsoft.com/office/drawing/2014/chart" uri="{C3380CC4-5D6E-409C-BE32-E72D297353CC}">
              <c16:uniqueId val="{00000000-313B-4DA4-9FF2-D1A0360EBE4E}"/>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c:v>
                </c:pt>
              </c:strCache>
            </c:strRef>
          </c:cat>
          <c:val>
            <c:numRef>
              <c:f>'Pivot Table'!$C$35:$C$37</c:f>
              <c:numCache>
                <c:formatCode>General</c:formatCode>
                <c:ptCount val="2"/>
                <c:pt idx="0">
                  <c:v>21</c:v>
                </c:pt>
                <c:pt idx="1">
                  <c:v>4</c:v>
                </c:pt>
              </c:numCache>
            </c:numRef>
          </c:val>
          <c:smooth val="0"/>
          <c:extLst>
            <c:ext xmlns:c16="http://schemas.microsoft.com/office/drawing/2014/chart" uri="{C3380CC4-5D6E-409C-BE32-E72D297353CC}">
              <c16:uniqueId val="{00000001-313B-4DA4-9FF2-D1A0360EBE4E}"/>
            </c:ext>
          </c:extLst>
        </c:ser>
        <c:dLbls>
          <c:showLegendKey val="0"/>
          <c:showVal val="0"/>
          <c:showCatName val="0"/>
          <c:showSerName val="0"/>
          <c:showPercent val="0"/>
          <c:showBubbleSize val="0"/>
        </c:dLbls>
        <c:marker val="1"/>
        <c:smooth val="0"/>
        <c:axId val="1772863599"/>
        <c:axId val="1772865039"/>
      </c:lineChart>
      <c:catAx>
        <c:axId val="177286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65039"/>
        <c:crosses val="autoZero"/>
        <c:auto val="1"/>
        <c:lblAlgn val="ctr"/>
        <c:lblOffset val="100"/>
        <c:noMultiLvlLbl val="0"/>
      </c:catAx>
      <c:valAx>
        <c:axId val="1772865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6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26 apr.xlsx]Pivot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70588.23529411765</c:v>
                </c:pt>
                <c:pt idx="1">
                  <c:v>97500</c:v>
                </c:pt>
              </c:numCache>
            </c:numRef>
          </c:val>
          <c:extLst>
            <c:ext xmlns:c16="http://schemas.microsoft.com/office/drawing/2014/chart" uri="{C3380CC4-5D6E-409C-BE32-E72D297353CC}">
              <c16:uniqueId val="{00000000-38B9-43EF-87E2-E8A5F751C7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64705.882352941175</c:v>
                </c:pt>
                <c:pt idx="1">
                  <c:v>78750</c:v>
                </c:pt>
              </c:numCache>
            </c:numRef>
          </c:val>
          <c:extLst>
            <c:ext xmlns:c16="http://schemas.microsoft.com/office/drawing/2014/chart" uri="{C3380CC4-5D6E-409C-BE32-E72D297353CC}">
              <c16:uniqueId val="{00000001-38B9-43EF-87E2-E8A5F751C797}"/>
            </c:ext>
          </c:extLst>
        </c:ser>
        <c:dLbls>
          <c:showLegendKey val="0"/>
          <c:showVal val="0"/>
          <c:showCatName val="0"/>
          <c:showSerName val="0"/>
          <c:showPercent val="0"/>
          <c:showBubbleSize val="0"/>
        </c:dLbls>
        <c:gapWidth val="219"/>
        <c:overlap val="-27"/>
        <c:axId val="1772716111"/>
        <c:axId val="1772716591"/>
      </c:barChart>
      <c:catAx>
        <c:axId val="177271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16591"/>
        <c:crosses val="autoZero"/>
        <c:auto val="1"/>
        <c:lblAlgn val="ctr"/>
        <c:lblOffset val="100"/>
        <c:noMultiLvlLbl val="0"/>
      </c:catAx>
      <c:valAx>
        <c:axId val="177271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1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26 apr.xlsx]Pivot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3-669D-4543-A23B-05216DC85541}"/>
            </c:ext>
          </c:extLst>
        </c:ser>
        <c:ser>
          <c:idx val="1"/>
          <c:order val="1"/>
          <c:tx>
            <c:strRef>
              <c:f>'Pivot Table'!$C$17:$C$18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5-669D-4543-A23B-05216DC8554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72863599"/>
        <c:axId val="1772865039"/>
      </c:lineChart>
      <c:catAx>
        <c:axId val="17728635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2865039"/>
        <c:crosses val="autoZero"/>
        <c:auto val="1"/>
        <c:lblAlgn val="ctr"/>
        <c:lblOffset val="100"/>
        <c:noMultiLvlLbl val="0"/>
      </c:catAx>
      <c:valAx>
        <c:axId val="1772865039"/>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28635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26 apr.xlsx]Pivot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c:v>
                </c:pt>
              </c:strCache>
            </c:strRef>
          </c:cat>
          <c:val>
            <c:numRef>
              <c:f>'Pivot Table'!$B$35:$B$37</c:f>
              <c:numCache>
                <c:formatCode>General</c:formatCode>
                <c:ptCount val="2"/>
                <c:pt idx="0">
                  <c:v>15</c:v>
                </c:pt>
                <c:pt idx="1">
                  <c:v>6</c:v>
                </c:pt>
              </c:numCache>
            </c:numRef>
          </c:val>
          <c:smooth val="0"/>
          <c:extLst>
            <c:ext xmlns:c16="http://schemas.microsoft.com/office/drawing/2014/chart" uri="{C3380CC4-5D6E-409C-BE32-E72D297353CC}">
              <c16:uniqueId val="{00000000-319D-4CA1-BC93-5FDE07913C6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c:v>
                </c:pt>
              </c:strCache>
            </c:strRef>
          </c:cat>
          <c:val>
            <c:numRef>
              <c:f>'Pivot Table'!$C$35:$C$37</c:f>
              <c:numCache>
                <c:formatCode>General</c:formatCode>
                <c:ptCount val="2"/>
                <c:pt idx="0">
                  <c:v>21</c:v>
                </c:pt>
                <c:pt idx="1">
                  <c:v>4</c:v>
                </c:pt>
              </c:numCache>
            </c:numRef>
          </c:val>
          <c:smooth val="0"/>
          <c:extLst>
            <c:ext xmlns:c16="http://schemas.microsoft.com/office/drawing/2014/chart" uri="{C3380CC4-5D6E-409C-BE32-E72D297353CC}">
              <c16:uniqueId val="{00000001-319D-4CA1-BC93-5FDE07913C62}"/>
            </c:ext>
          </c:extLst>
        </c:ser>
        <c:dLbls>
          <c:showLegendKey val="0"/>
          <c:showVal val="0"/>
          <c:showCatName val="0"/>
          <c:showSerName val="0"/>
          <c:showPercent val="0"/>
          <c:showBubbleSize val="0"/>
        </c:dLbls>
        <c:marker val="1"/>
        <c:smooth val="0"/>
        <c:axId val="1772863599"/>
        <c:axId val="1772865039"/>
      </c:lineChart>
      <c:catAx>
        <c:axId val="177286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65039"/>
        <c:crosses val="autoZero"/>
        <c:auto val="1"/>
        <c:lblAlgn val="ctr"/>
        <c:lblOffset val="100"/>
        <c:noMultiLvlLbl val="0"/>
      </c:catAx>
      <c:valAx>
        <c:axId val="1772865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6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76200</xdr:rowOff>
    </xdr:to>
    <xdr:graphicFrame macro="">
      <xdr:nvGraphicFramePr>
        <xdr:cNvPr id="2" name="Chart 1">
          <a:extLst>
            <a:ext uri="{FF2B5EF4-FFF2-40B4-BE49-F238E27FC236}">
              <a16:creationId xmlns:a16="http://schemas.microsoft.com/office/drawing/2014/main" id="{FC13B8D4-6364-160F-6836-28CDB79E6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15</xdr:row>
      <xdr:rowOff>185737</xdr:rowOff>
    </xdr:from>
    <xdr:to>
      <xdr:col>12</xdr:col>
      <xdr:colOff>266700</xdr:colOff>
      <xdr:row>30</xdr:row>
      <xdr:rowOff>71437</xdr:rowOff>
    </xdr:to>
    <xdr:graphicFrame macro="">
      <xdr:nvGraphicFramePr>
        <xdr:cNvPr id="3" name="Chart 2">
          <a:extLst>
            <a:ext uri="{FF2B5EF4-FFF2-40B4-BE49-F238E27FC236}">
              <a16:creationId xmlns:a16="http://schemas.microsoft.com/office/drawing/2014/main" id="{F9AB524A-4E28-5222-D5CC-7FB14641E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31</xdr:row>
      <xdr:rowOff>166687</xdr:rowOff>
    </xdr:from>
    <xdr:to>
      <xdr:col>12</xdr:col>
      <xdr:colOff>276225</xdr:colOff>
      <xdr:row>46</xdr:row>
      <xdr:rowOff>52387</xdr:rowOff>
    </xdr:to>
    <xdr:graphicFrame macro="">
      <xdr:nvGraphicFramePr>
        <xdr:cNvPr id="4" name="Chart 3">
          <a:extLst>
            <a:ext uri="{FF2B5EF4-FFF2-40B4-BE49-F238E27FC236}">
              <a16:creationId xmlns:a16="http://schemas.microsoft.com/office/drawing/2014/main" id="{7E5E1A7A-02D0-C551-2104-5A3E7F69E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5</xdr:row>
      <xdr:rowOff>19050</xdr:rowOff>
    </xdr:from>
    <xdr:to>
      <xdr:col>9</xdr:col>
      <xdr:colOff>428625</xdr:colOff>
      <xdr:row>20</xdr:row>
      <xdr:rowOff>9525</xdr:rowOff>
    </xdr:to>
    <xdr:graphicFrame macro="">
      <xdr:nvGraphicFramePr>
        <xdr:cNvPr id="2" name="Chart 1">
          <a:extLst>
            <a:ext uri="{FF2B5EF4-FFF2-40B4-BE49-F238E27FC236}">
              <a16:creationId xmlns:a16="http://schemas.microsoft.com/office/drawing/2014/main" id="{0B942D84-5EB5-4E69-8508-992B8E7F8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371474</xdr:colOff>
      <xdr:row>20</xdr:row>
      <xdr:rowOff>38100</xdr:rowOff>
    </xdr:from>
    <xdr:to>
      <xdr:col>16</xdr:col>
      <xdr:colOff>609599</xdr:colOff>
      <xdr:row>34</xdr:row>
      <xdr:rowOff>95250</xdr:rowOff>
    </xdr:to>
    <xdr:graphicFrame macro="">
      <xdr:nvGraphicFramePr>
        <xdr:cNvPr id="3" name="Chart 2">
          <a:extLst>
            <a:ext uri="{FF2B5EF4-FFF2-40B4-BE49-F238E27FC236}">
              <a16:creationId xmlns:a16="http://schemas.microsoft.com/office/drawing/2014/main" id="{24C3BAB7-5F5F-4C1C-9D5C-731F83208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476250</xdr:colOff>
      <xdr:row>5</xdr:row>
      <xdr:rowOff>19050</xdr:rowOff>
    </xdr:from>
    <xdr:to>
      <xdr:col>16</xdr:col>
      <xdr:colOff>600075</xdr:colOff>
      <xdr:row>20</xdr:row>
      <xdr:rowOff>0</xdr:rowOff>
    </xdr:to>
    <xdr:graphicFrame macro="">
      <xdr:nvGraphicFramePr>
        <xdr:cNvPr id="4" name="Chart 3">
          <a:extLst>
            <a:ext uri="{FF2B5EF4-FFF2-40B4-BE49-F238E27FC236}">
              <a16:creationId xmlns:a16="http://schemas.microsoft.com/office/drawing/2014/main" id="{1F5A0342-6B8D-425D-99C7-679A8239F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5</xdr:row>
      <xdr:rowOff>38100</xdr:rowOff>
    </xdr:from>
    <xdr:to>
      <xdr:col>3</xdr:col>
      <xdr:colOff>66674</xdr:colOff>
      <xdr:row>9</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B1C43D1-8F4D-7A71-D071-B2290C5B08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49" y="1600200"/>
              <a:ext cx="18383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10</xdr:row>
      <xdr:rowOff>57150</xdr:rowOff>
    </xdr:from>
    <xdr:to>
      <xdr:col>3</xdr:col>
      <xdr:colOff>66675</xdr:colOff>
      <xdr:row>19</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AFF2848-71F3-8610-3FA6-43E1AC106D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 y="2571750"/>
              <a:ext cx="18097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19</xdr:row>
      <xdr:rowOff>123825</xdr:rowOff>
    </xdr:from>
    <xdr:to>
      <xdr:col>3</xdr:col>
      <xdr:colOff>57149</xdr:colOff>
      <xdr:row>25</xdr:row>
      <xdr:rowOff>180974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86B3D8-5ED3-0208-4AB2-A6D8B8E0B5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4" y="4352925"/>
              <a:ext cx="1781175"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a" refreshedDate="45042.814730902777" createdVersion="8" refreshedVersion="8" minRefreshableVersion="3" recordCount="1000" xr:uid="{0F16B8A0-CB5A-420E-BB36-F5EB9827DD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6171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6B779B-21B5-4135-B1EC-C3C4ED017B9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5C582-90F1-49DC-86EC-67DF2A52DE8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dataField="1" showAll="0">
      <items count="7">
        <item x="0"/>
        <item m="1" x="5"/>
        <item x="3"/>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04628-94E9-4F2E-809C-A7E99CD2E52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3E2C6F-9E71-40F5-AF79-08A7AFB8AB7D}" sourceName="Marital Status">
  <pivotTables>
    <pivotTable tabId="3" name="PivotTable1"/>
    <pivotTable tabId="3" name="PivotTable2"/>
    <pivotTable tabId="3" name="PivotTable3"/>
  </pivotTables>
  <data>
    <tabular pivotCacheId="13861715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2A96EA-7B3D-497F-B67F-986852C2800E}" sourceName="Education">
  <pivotTables>
    <pivotTable tabId="3" name="PivotTable1"/>
    <pivotTable tabId="3" name="PivotTable2"/>
    <pivotTable tabId="3" name="PivotTable3"/>
  </pivotTables>
  <data>
    <tabular pivotCacheId="138617151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9085F1-8A95-4037-88AC-4E43C9031978}" sourceName="Region">
  <pivotTables>
    <pivotTable tabId="3" name="PivotTable1"/>
    <pivotTable tabId="3" name="PivotTable2"/>
    <pivotTable tabId="3" name="PivotTable3"/>
  </pivotTables>
  <data>
    <tabular pivotCacheId="138617151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8DE30B-5321-4E53-BC9D-38120B39154C}" cache="Slicer_Marital_Status" caption="Marital Status" rowHeight="241300"/>
  <slicer name="Education" xr10:uid="{56409F8D-2DEE-4E15-B791-91DA49228BEE}" cache="Slicer_Education" caption="Education" rowHeight="241300"/>
  <slicer name="Region" xr10:uid="{42E6A410-A767-4391-B023-2C25A2C467E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3308-CAD0-4668-B02D-A99CA420ADAA}">
  <dimension ref="A1:N1001"/>
  <sheetViews>
    <sheetView workbookViewId="0">
      <selection activeCell="M2" sqref="M2:M1001"/>
    </sheetView>
  </sheetViews>
  <sheetFormatPr defaultColWidth="18.5703125" defaultRowHeight="15" x14ac:dyDescent="0.25"/>
  <cols>
    <col min="2" max="2" width="20.7109375" customWidth="1"/>
    <col min="4" max="4" width="18.570312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38</v>
      </c>
      <c r="C2" t="s">
        <v>36</v>
      </c>
      <c r="D2" s="1">
        <v>40000</v>
      </c>
      <c r="E2">
        <v>1</v>
      </c>
      <c r="F2" t="s">
        <v>13</v>
      </c>
      <c r="G2" t="s">
        <v>14</v>
      </c>
      <c r="H2" t="s">
        <v>15</v>
      </c>
      <c r="I2">
        <v>0</v>
      </c>
      <c r="J2" t="s">
        <v>16</v>
      </c>
      <c r="K2" t="s">
        <v>17</v>
      </c>
      <c r="L2">
        <v>42</v>
      </c>
      <c r="M2" t="str">
        <f>IF(L2&gt;54, "Old",IF(L2&gt;=31, "Middle Age", IF(L2&lt;31, "Adolescent","Invalid")))</f>
        <v>Middle Age</v>
      </c>
      <c r="N2" t="s">
        <v>18</v>
      </c>
    </row>
    <row r="3" spans="1:14" x14ac:dyDescent="0.25">
      <c r="A3">
        <v>24107</v>
      </c>
      <c r="B3" t="s">
        <v>38</v>
      </c>
      <c r="C3" t="s">
        <v>37</v>
      </c>
      <c r="D3" s="1">
        <v>30000</v>
      </c>
      <c r="E3">
        <v>3</v>
      </c>
      <c r="F3" t="s">
        <v>19</v>
      </c>
      <c r="G3" t="s">
        <v>20</v>
      </c>
      <c r="H3" t="s">
        <v>15</v>
      </c>
      <c r="I3">
        <v>1</v>
      </c>
      <c r="J3" t="s">
        <v>16</v>
      </c>
      <c r="K3" t="s">
        <v>17</v>
      </c>
      <c r="L3">
        <v>43</v>
      </c>
      <c r="M3" t="str">
        <f t="shared" ref="M3:M66" si="0">IF(L3&gt;54, "Old",IF(L3&gt;=31, "Middle Age", IF(L3&lt;31, "Adolescent","Invalid")))</f>
        <v>Middle Age</v>
      </c>
      <c r="N3" t="s">
        <v>18</v>
      </c>
    </row>
    <row r="4" spans="1:14" x14ac:dyDescent="0.25">
      <c r="A4">
        <v>14177</v>
      </c>
      <c r="B4" t="s">
        <v>38</v>
      </c>
      <c r="C4" t="s">
        <v>37</v>
      </c>
      <c r="D4" s="1">
        <v>80000</v>
      </c>
      <c r="E4">
        <v>5</v>
      </c>
      <c r="F4" t="s">
        <v>19</v>
      </c>
      <c r="G4" t="s">
        <v>21</v>
      </c>
      <c r="H4" t="s">
        <v>18</v>
      </c>
      <c r="I4">
        <v>2</v>
      </c>
      <c r="J4" t="s">
        <v>22</v>
      </c>
      <c r="K4" t="s">
        <v>17</v>
      </c>
      <c r="L4">
        <v>60</v>
      </c>
      <c r="M4" t="str">
        <f t="shared" si="0"/>
        <v>Old</v>
      </c>
      <c r="N4" t="s">
        <v>18</v>
      </c>
    </row>
    <row r="5" spans="1:14" x14ac:dyDescent="0.25">
      <c r="A5">
        <v>24381</v>
      </c>
      <c r="B5" t="s">
        <v>39</v>
      </c>
      <c r="C5" t="s">
        <v>37</v>
      </c>
      <c r="D5" s="1">
        <v>70000</v>
      </c>
      <c r="E5">
        <v>0</v>
      </c>
      <c r="F5" t="s">
        <v>13</v>
      </c>
      <c r="G5" t="s">
        <v>21</v>
      </c>
      <c r="H5" t="s">
        <v>15</v>
      </c>
      <c r="I5">
        <v>1</v>
      </c>
      <c r="J5" t="s">
        <v>23</v>
      </c>
      <c r="K5" t="s">
        <v>24</v>
      </c>
      <c r="L5">
        <v>41</v>
      </c>
      <c r="M5" t="str">
        <f t="shared" si="0"/>
        <v>Middle Age</v>
      </c>
      <c r="N5" t="s">
        <v>15</v>
      </c>
    </row>
    <row r="6" spans="1:14" x14ac:dyDescent="0.25">
      <c r="A6">
        <v>25597</v>
      </c>
      <c r="B6" t="s">
        <v>39</v>
      </c>
      <c r="C6" t="s">
        <v>37</v>
      </c>
      <c r="D6" s="1">
        <v>30000</v>
      </c>
      <c r="E6">
        <v>0</v>
      </c>
      <c r="F6" t="s">
        <v>13</v>
      </c>
      <c r="G6" t="s">
        <v>20</v>
      </c>
      <c r="H6" t="s">
        <v>18</v>
      </c>
      <c r="I6">
        <v>0</v>
      </c>
      <c r="J6" t="s">
        <v>16</v>
      </c>
      <c r="K6" t="s">
        <v>17</v>
      </c>
      <c r="L6">
        <v>36</v>
      </c>
      <c r="M6" t="str">
        <f t="shared" si="0"/>
        <v>Middle Age</v>
      </c>
      <c r="N6" t="s">
        <v>15</v>
      </c>
    </row>
    <row r="7" spans="1:14" x14ac:dyDescent="0.25">
      <c r="A7">
        <v>13507</v>
      </c>
      <c r="B7" t="s">
        <v>38</v>
      </c>
      <c r="C7" t="s">
        <v>36</v>
      </c>
      <c r="D7" s="1">
        <v>10000</v>
      </c>
      <c r="E7">
        <v>2</v>
      </c>
      <c r="F7" t="s">
        <v>19</v>
      </c>
      <c r="G7" t="s">
        <v>25</v>
      </c>
      <c r="H7" t="s">
        <v>15</v>
      </c>
      <c r="I7">
        <v>0</v>
      </c>
      <c r="J7" t="s">
        <v>26</v>
      </c>
      <c r="K7" t="s">
        <v>17</v>
      </c>
      <c r="L7">
        <v>50</v>
      </c>
      <c r="M7" t="str">
        <f t="shared" si="0"/>
        <v>Middle Age</v>
      </c>
      <c r="N7" t="s">
        <v>18</v>
      </c>
    </row>
    <row r="8" spans="1:14" x14ac:dyDescent="0.25">
      <c r="A8">
        <v>27974</v>
      </c>
      <c r="B8" t="s">
        <v>39</v>
      </c>
      <c r="C8" t="s">
        <v>37</v>
      </c>
      <c r="D8" s="1">
        <v>160000</v>
      </c>
      <c r="E8">
        <v>2</v>
      </c>
      <c r="F8" t="s">
        <v>27</v>
      </c>
      <c r="G8" t="s">
        <v>28</v>
      </c>
      <c r="H8" t="s">
        <v>15</v>
      </c>
      <c r="I8">
        <v>4</v>
      </c>
      <c r="J8" t="s">
        <v>16</v>
      </c>
      <c r="K8" t="s">
        <v>24</v>
      </c>
      <c r="L8">
        <v>33</v>
      </c>
      <c r="M8" t="str">
        <f t="shared" si="0"/>
        <v>Middle Age</v>
      </c>
      <c r="N8" t="s">
        <v>15</v>
      </c>
    </row>
    <row r="9" spans="1:14" x14ac:dyDescent="0.25">
      <c r="A9">
        <v>19364</v>
      </c>
      <c r="B9" t="s">
        <v>38</v>
      </c>
      <c r="C9" t="s">
        <v>37</v>
      </c>
      <c r="D9" s="1">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1">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1">
        <v>90000</v>
      </c>
      <c r="E13">
        <v>0</v>
      </c>
      <c r="F13" t="s">
        <v>13</v>
      </c>
      <c r="G13" t="s">
        <v>21</v>
      </c>
      <c r="H13" t="s">
        <v>18</v>
      </c>
      <c r="I13">
        <v>4</v>
      </c>
      <c r="J13" t="s">
        <v>47</v>
      </c>
      <c r="K13" t="s">
        <v>24</v>
      </c>
      <c r="L13">
        <v>36</v>
      </c>
      <c r="M13" t="str">
        <f t="shared" si="0"/>
        <v>Middle Age</v>
      </c>
      <c r="N13" t="s">
        <v>18</v>
      </c>
    </row>
    <row r="14" spans="1:14" x14ac:dyDescent="0.25">
      <c r="A14">
        <v>11434</v>
      </c>
      <c r="B14" t="s">
        <v>38</v>
      </c>
      <c r="C14" t="s">
        <v>37</v>
      </c>
      <c r="D14" s="1">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1">
        <v>80000</v>
      </c>
      <c r="E23">
        <v>0</v>
      </c>
      <c r="F23" t="s">
        <v>13</v>
      </c>
      <c r="G23" t="s">
        <v>21</v>
      </c>
      <c r="H23" t="s">
        <v>15</v>
      </c>
      <c r="I23">
        <v>4</v>
      </c>
      <c r="J23" t="s">
        <v>47</v>
      </c>
      <c r="K23" t="s">
        <v>24</v>
      </c>
      <c r="L23">
        <v>35</v>
      </c>
      <c r="M23" t="str">
        <f t="shared" si="0"/>
        <v>Middle Age</v>
      </c>
      <c r="N23" t="s">
        <v>18</v>
      </c>
    </row>
    <row r="24" spans="1:14" x14ac:dyDescent="0.25">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1">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1">
        <v>80000</v>
      </c>
      <c r="E53">
        <v>0</v>
      </c>
      <c r="F53" t="s">
        <v>13</v>
      </c>
      <c r="G53" t="s">
        <v>21</v>
      </c>
      <c r="H53" t="s">
        <v>18</v>
      </c>
      <c r="I53">
        <v>4</v>
      </c>
      <c r="J53" t="s">
        <v>47</v>
      </c>
      <c r="K53" t="s">
        <v>24</v>
      </c>
      <c r="L53">
        <v>35</v>
      </c>
      <c r="M53" t="str">
        <f t="shared" si="0"/>
        <v>Middle Age</v>
      </c>
      <c r="N53" t="s">
        <v>18</v>
      </c>
    </row>
    <row r="54" spans="1:14" x14ac:dyDescent="0.25">
      <c r="A54">
        <v>12558</v>
      </c>
      <c r="B54" t="s">
        <v>38</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1">
        <v>80000</v>
      </c>
      <c r="E57">
        <v>4</v>
      </c>
      <c r="F57" t="s">
        <v>27</v>
      </c>
      <c r="G57" t="s">
        <v>21</v>
      </c>
      <c r="H57" t="s">
        <v>15</v>
      </c>
      <c r="I57">
        <v>2</v>
      </c>
      <c r="J57" t="s">
        <v>47</v>
      </c>
      <c r="K57" t="s">
        <v>17</v>
      </c>
      <c r="L57">
        <v>54</v>
      </c>
      <c r="M57" t="str">
        <f t="shared" si="0"/>
        <v>Middle Age</v>
      </c>
      <c r="N57" t="s">
        <v>18</v>
      </c>
    </row>
    <row r="58" spans="1:14" x14ac:dyDescent="0.25">
      <c r="A58">
        <v>12808</v>
      </c>
      <c r="B58" t="s">
        <v>38</v>
      </c>
      <c r="C58"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1">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1">
        <v>60000</v>
      </c>
      <c r="E65">
        <v>4</v>
      </c>
      <c r="F65" t="s">
        <v>13</v>
      </c>
      <c r="G65" t="s">
        <v>21</v>
      </c>
      <c r="H65" t="s">
        <v>15</v>
      </c>
      <c r="I65">
        <v>3</v>
      </c>
      <c r="J65" t="s">
        <v>47</v>
      </c>
      <c r="K65" t="s">
        <v>24</v>
      </c>
      <c r="L65">
        <v>41</v>
      </c>
      <c r="M65" t="str">
        <f t="shared" si="0"/>
        <v>Middle Age</v>
      </c>
      <c r="N65" t="s">
        <v>18</v>
      </c>
    </row>
    <row r="66" spans="1:14" x14ac:dyDescent="0.25">
      <c r="A66">
        <v>14927</v>
      </c>
      <c r="B66" t="s">
        <v>38</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1">
        <v>30000</v>
      </c>
      <c r="E67">
        <v>2</v>
      </c>
      <c r="F67" t="s">
        <v>19</v>
      </c>
      <c r="G67" t="s">
        <v>20</v>
      </c>
      <c r="H67" t="s">
        <v>15</v>
      </c>
      <c r="I67">
        <v>2</v>
      </c>
      <c r="J67" t="s">
        <v>23</v>
      </c>
      <c r="K67" t="s">
        <v>24</v>
      </c>
      <c r="L67">
        <v>68</v>
      </c>
      <c r="M67" t="str">
        <f t="shared" ref="M67:M130" si="1">IF(L67&gt;54, "Old",IF(L67&gt;=31, "Middle Age", IF(L67&lt;31, "Adolescent","Invalid")))</f>
        <v>Old</v>
      </c>
      <c r="N67" t="s">
        <v>18</v>
      </c>
    </row>
    <row r="68" spans="1:14" x14ac:dyDescent="0.25">
      <c r="A68">
        <v>29355</v>
      </c>
      <c r="B68" t="s">
        <v>38</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1">
        <v>120000</v>
      </c>
      <c r="E72">
        <v>0</v>
      </c>
      <c r="F72" t="s">
        <v>29</v>
      </c>
      <c r="G72" t="s">
        <v>21</v>
      </c>
      <c r="H72" t="s">
        <v>15</v>
      </c>
      <c r="I72">
        <v>4</v>
      </c>
      <c r="J72" t="s">
        <v>47</v>
      </c>
      <c r="K72" t="s">
        <v>24</v>
      </c>
      <c r="L72">
        <v>36</v>
      </c>
      <c r="M72" t="str">
        <f t="shared" si="1"/>
        <v>Middle Age</v>
      </c>
      <c r="N72" t="s">
        <v>15</v>
      </c>
    </row>
    <row r="73" spans="1:14" x14ac:dyDescent="0.25">
      <c r="A73">
        <v>16200</v>
      </c>
      <c r="B73" t="s">
        <v>39</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1">
        <v>80000</v>
      </c>
      <c r="E79">
        <v>0</v>
      </c>
      <c r="F79" t="s">
        <v>13</v>
      </c>
      <c r="G79" t="s">
        <v>21</v>
      </c>
      <c r="H79" t="s">
        <v>15</v>
      </c>
      <c r="I79">
        <v>2</v>
      </c>
      <c r="J79" t="s">
        <v>47</v>
      </c>
      <c r="K79" t="s">
        <v>24</v>
      </c>
      <c r="L79">
        <v>29</v>
      </c>
      <c r="M79" t="str">
        <f t="shared" si="1"/>
        <v>Adolescent</v>
      </c>
      <c r="N79" t="s">
        <v>15</v>
      </c>
    </row>
    <row r="80" spans="1:14" x14ac:dyDescent="0.25">
      <c r="A80">
        <v>15752</v>
      </c>
      <c r="B80" t="s">
        <v>38</v>
      </c>
      <c r="C80"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1">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1">
        <v>90000</v>
      </c>
      <c r="E97">
        <v>5</v>
      </c>
      <c r="F97" t="s">
        <v>19</v>
      </c>
      <c r="G97" t="s">
        <v>21</v>
      </c>
      <c r="H97" t="s">
        <v>15</v>
      </c>
      <c r="I97">
        <v>2</v>
      </c>
      <c r="J97" t="s">
        <v>47</v>
      </c>
      <c r="K97" t="s">
        <v>17</v>
      </c>
      <c r="L97">
        <v>62</v>
      </c>
      <c r="M97" t="str">
        <f t="shared" si="1"/>
        <v>Old</v>
      </c>
      <c r="N97" t="s">
        <v>18</v>
      </c>
    </row>
    <row r="98" spans="1:14" x14ac:dyDescent="0.25">
      <c r="A98">
        <v>12507</v>
      </c>
      <c r="B98" t="s">
        <v>38</v>
      </c>
      <c r="C98"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39</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1">
        <v>10000</v>
      </c>
      <c r="E131">
        <v>3</v>
      </c>
      <c r="F131" t="s">
        <v>27</v>
      </c>
      <c r="G131" t="s">
        <v>25</v>
      </c>
      <c r="H131" t="s">
        <v>15</v>
      </c>
      <c r="I131">
        <v>1</v>
      </c>
      <c r="J131" t="s">
        <v>16</v>
      </c>
      <c r="K131" t="s">
        <v>17</v>
      </c>
      <c r="L131">
        <v>39</v>
      </c>
      <c r="M131" t="str">
        <f t="shared" ref="M131:M194" si="2">IF(L131&gt;54, "Old",IF(L131&gt;=31, "Middle Age", IF(L131&lt;31, "Adolescent","Invalid")))</f>
        <v>Middle Age</v>
      </c>
      <c r="N131" t="s">
        <v>15</v>
      </c>
    </row>
    <row r="132" spans="1:14" x14ac:dyDescent="0.25">
      <c r="A132">
        <v>12993</v>
      </c>
      <c r="B132" t="s">
        <v>38</v>
      </c>
      <c r="C132"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38</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38</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38</v>
      </c>
      <c r="C190" t="s">
        <v>36</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38</v>
      </c>
      <c r="C19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38</v>
      </c>
      <c r="C195" t="s">
        <v>36</v>
      </c>
      <c r="D195" s="1">
        <v>70000</v>
      </c>
      <c r="E195">
        <v>5</v>
      </c>
      <c r="F195" t="s">
        <v>13</v>
      </c>
      <c r="G195" t="s">
        <v>21</v>
      </c>
      <c r="H195" t="s">
        <v>15</v>
      </c>
      <c r="I195">
        <v>4</v>
      </c>
      <c r="J195" t="s">
        <v>47</v>
      </c>
      <c r="K195" t="s">
        <v>24</v>
      </c>
      <c r="L195">
        <v>41</v>
      </c>
      <c r="M195" t="str">
        <f t="shared" ref="M195:M258" si="3">IF(L195&gt;54, "Old",IF(L195&gt;=31, "Middle Age", IF(L195&lt;31, "Adolescent","Invalid")))</f>
        <v>Middle Age</v>
      </c>
      <c r="N195" t="s">
        <v>18</v>
      </c>
    </row>
    <row r="196" spans="1:14" x14ac:dyDescent="0.25">
      <c r="A196">
        <v>17843</v>
      </c>
      <c r="B196" t="s">
        <v>39</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39</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38</v>
      </c>
      <c r="C216"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38</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38</v>
      </c>
      <c r="C232" t="s">
        <v>37</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38</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38</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38</v>
      </c>
      <c r="C247"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38</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36</v>
      </c>
      <c r="D259" s="1">
        <v>50000</v>
      </c>
      <c r="E259">
        <v>0</v>
      </c>
      <c r="F259" t="s">
        <v>31</v>
      </c>
      <c r="G259" t="s">
        <v>14</v>
      </c>
      <c r="H259" t="s">
        <v>15</v>
      </c>
      <c r="I259">
        <v>0</v>
      </c>
      <c r="J259" t="s">
        <v>16</v>
      </c>
      <c r="K259" t="s">
        <v>17</v>
      </c>
      <c r="L259">
        <v>36</v>
      </c>
      <c r="M259" t="str">
        <f t="shared" ref="M259:M322" si="4">IF(L259&gt;54, "Old",IF(L259&gt;=31, "Middle Age", IF(L259&lt;31, "Adolescent","Invalid")))</f>
        <v>Middle Age</v>
      </c>
      <c r="N259" t="s">
        <v>15</v>
      </c>
    </row>
    <row r="260" spans="1:14" x14ac:dyDescent="0.25">
      <c r="A260">
        <v>14193</v>
      </c>
      <c r="B260" t="s">
        <v>39</v>
      </c>
      <c r="C260" t="s">
        <v>36</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38</v>
      </c>
      <c r="C26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38</v>
      </c>
      <c r="C266"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39</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38</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36</v>
      </c>
      <c r="D323" s="1">
        <v>160000</v>
      </c>
      <c r="E323">
        <v>0</v>
      </c>
      <c r="F323" t="s">
        <v>31</v>
      </c>
      <c r="G323" t="s">
        <v>28</v>
      </c>
      <c r="H323" t="s">
        <v>18</v>
      </c>
      <c r="I323">
        <v>3</v>
      </c>
      <c r="J323" t="s">
        <v>16</v>
      </c>
      <c r="K323" t="s">
        <v>24</v>
      </c>
      <c r="L323">
        <v>47</v>
      </c>
      <c r="M323" t="str">
        <f t="shared" ref="M323:M386" si="5">IF(L323&gt;54, "Old",IF(L323&gt;=31, "Middle Age", IF(L323&lt;31, "Adolescent","Invalid")))</f>
        <v>Middle Age</v>
      </c>
      <c r="N323" t="s">
        <v>15</v>
      </c>
    </row>
    <row r="324" spans="1:14" x14ac:dyDescent="0.25">
      <c r="A324">
        <v>16410</v>
      </c>
      <c r="B324" t="s">
        <v>39</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39</v>
      </c>
      <c r="C332" t="s">
        <v>36</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38</v>
      </c>
      <c r="C333" t="s">
        <v>37</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38</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38</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38</v>
      </c>
      <c r="C385"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1">
        <v>30000</v>
      </c>
      <c r="E387">
        <v>3</v>
      </c>
      <c r="F387" t="s">
        <v>19</v>
      </c>
      <c r="G387" t="s">
        <v>20</v>
      </c>
      <c r="H387" t="s">
        <v>15</v>
      </c>
      <c r="I387">
        <v>0</v>
      </c>
      <c r="J387" t="s">
        <v>16</v>
      </c>
      <c r="K387" t="s">
        <v>17</v>
      </c>
      <c r="L387">
        <v>43</v>
      </c>
      <c r="M387" t="str">
        <f t="shared" ref="M387:M450" si="6">IF(L387&gt;54, "Old",IF(L387&gt;=31, "Middle Age", IF(L387&lt;31, "Adolescent","Invalid")))</f>
        <v>Middle Age</v>
      </c>
      <c r="N387" t="s">
        <v>18</v>
      </c>
    </row>
    <row r="388" spans="1:14" x14ac:dyDescent="0.25">
      <c r="A388">
        <v>28957</v>
      </c>
      <c r="B388" t="s">
        <v>39</v>
      </c>
      <c r="C388" t="s">
        <v>36</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39</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38</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38</v>
      </c>
      <c r="C423"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39</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38</v>
      </c>
      <c r="C443"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38</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36</v>
      </c>
      <c r="D451" s="1">
        <v>40000</v>
      </c>
      <c r="E451">
        <v>1</v>
      </c>
      <c r="F451" t="s">
        <v>13</v>
      </c>
      <c r="G451" t="s">
        <v>14</v>
      </c>
      <c r="H451" t="s">
        <v>15</v>
      </c>
      <c r="I451">
        <v>0</v>
      </c>
      <c r="J451" t="s">
        <v>16</v>
      </c>
      <c r="K451" t="s">
        <v>17</v>
      </c>
      <c r="L451">
        <v>42</v>
      </c>
      <c r="M451" t="str">
        <f t="shared" ref="M451:M514" si="7">IF(L451&gt;54, "Old",IF(L451&gt;=31, "Middle Age", IF(L451&lt;31, "Adolescent","Invalid")))</f>
        <v>Middle Age</v>
      </c>
      <c r="N451" t="s">
        <v>18</v>
      </c>
    </row>
    <row r="452" spans="1:14" x14ac:dyDescent="0.25">
      <c r="A452">
        <v>16559</v>
      </c>
      <c r="B452" t="s">
        <v>39</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39</v>
      </c>
      <c r="C461" t="s">
        <v>36</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38</v>
      </c>
      <c r="C489"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38</v>
      </c>
      <c r="C496"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39</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36</v>
      </c>
      <c r="D515" s="1">
        <v>60000</v>
      </c>
      <c r="E515">
        <v>4</v>
      </c>
      <c r="F515" t="s">
        <v>31</v>
      </c>
      <c r="G515" t="s">
        <v>28</v>
      </c>
      <c r="H515" t="s">
        <v>15</v>
      </c>
      <c r="I515">
        <v>2</v>
      </c>
      <c r="J515" t="s">
        <v>47</v>
      </c>
      <c r="K515" t="s">
        <v>32</v>
      </c>
      <c r="L515">
        <v>61</v>
      </c>
      <c r="M515" t="str">
        <f t="shared" ref="M515:M578" si="8">IF(L515&gt;54, "Old",IF(L515&gt;=31, "Middle Age", IF(L515&lt;31, "Adolescent","Invalid")))</f>
        <v>Old</v>
      </c>
      <c r="N515" t="s">
        <v>15</v>
      </c>
    </row>
    <row r="516" spans="1:14" x14ac:dyDescent="0.25">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38</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38</v>
      </c>
      <c r="C532" t="s">
        <v>37</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38</v>
      </c>
      <c r="C536" t="s">
        <v>37</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38</v>
      </c>
      <c r="C537" t="s">
        <v>37</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39</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39</v>
      </c>
      <c r="C554" t="s">
        <v>37</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38</v>
      </c>
      <c r="C555"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38</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38</v>
      </c>
      <c r="C572"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39</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1">
        <v>120000</v>
      </c>
      <c r="E579">
        <v>1</v>
      </c>
      <c r="F579" t="s">
        <v>13</v>
      </c>
      <c r="G579" t="s">
        <v>28</v>
      </c>
      <c r="H579" t="s">
        <v>15</v>
      </c>
      <c r="I579">
        <v>4</v>
      </c>
      <c r="J579" t="s">
        <v>16</v>
      </c>
      <c r="K579" t="s">
        <v>32</v>
      </c>
      <c r="L579">
        <v>38</v>
      </c>
      <c r="M579" t="str">
        <f t="shared" ref="M579:M642" si="9">IF(L579&gt;54, "Old",IF(L579&gt;=31, "Middle Age", IF(L579&lt;31, "Adolescent","Invalid")))</f>
        <v>Middle Age</v>
      </c>
      <c r="N579" t="s">
        <v>18</v>
      </c>
    </row>
    <row r="580" spans="1:14" x14ac:dyDescent="0.25">
      <c r="A580">
        <v>15313</v>
      </c>
      <c r="B580" t="s">
        <v>38</v>
      </c>
      <c r="C580"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38</v>
      </c>
      <c r="C583" t="s">
        <v>37</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39</v>
      </c>
      <c r="C591" t="s">
        <v>37</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38</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39</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38</v>
      </c>
      <c r="C610"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1">
        <v>50000</v>
      </c>
      <c r="E643">
        <v>4</v>
      </c>
      <c r="F643" t="s">
        <v>13</v>
      </c>
      <c r="G643" t="s">
        <v>28</v>
      </c>
      <c r="H643" t="s">
        <v>15</v>
      </c>
      <c r="I643">
        <v>2</v>
      </c>
      <c r="J643" t="s">
        <v>47</v>
      </c>
      <c r="K643" t="s">
        <v>32</v>
      </c>
      <c r="L643">
        <v>64</v>
      </c>
      <c r="M643" t="str">
        <f t="shared" ref="M643:M706" si="10">IF(L643&gt;54, "Old",IF(L643&gt;=31, "Middle Age", IF(L643&lt;31, "Adolescent","Invalid")))</f>
        <v>Old</v>
      </c>
      <c r="N643" t="s">
        <v>18</v>
      </c>
    </row>
    <row r="644" spans="1:14" x14ac:dyDescent="0.25">
      <c r="A644">
        <v>21741</v>
      </c>
      <c r="B644" t="s">
        <v>38</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39</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38</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38</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39</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38</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36</v>
      </c>
      <c r="D707" s="1">
        <v>70000</v>
      </c>
      <c r="E707">
        <v>4</v>
      </c>
      <c r="F707" t="s">
        <v>13</v>
      </c>
      <c r="G707" t="s">
        <v>28</v>
      </c>
      <c r="H707" t="s">
        <v>15</v>
      </c>
      <c r="I707">
        <v>1</v>
      </c>
      <c r="J707" t="s">
        <v>47</v>
      </c>
      <c r="K707" t="s">
        <v>32</v>
      </c>
      <c r="L707">
        <v>59</v>
      </c>
      <c r="M707" t="str">
        <f t="shared" ref="M707:M770" si="11">IF(L707&gt;54, "Old",IF(L707&gt;=31, "Middle Age", IF(L707&lt;31, "Adolescent","Invalid")))</f>
        <v>Old</v>
      </c>
      <c r="N707" t="s">
        <v>18</v>
      </c>
    </row>
    <row r="708" spans="1:14" x14ac:dyDescent="0.25">
      <c r="A708">
        <v>20296</v>
      </c>
      <c r="B708" t="s">
        <v>39</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39</v>
      </c>
      <c r="C711" t="s">
        <v>36</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38</v>
      </c>
      <c r="C712"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38</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38</v>
      </c>
      <c r="C742" t="s">
        <v>37</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38</v>
      </c>
      <c r="C747"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39</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38</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1">
        <v>100000</v>
      </c>
      <c r="E771">
        <v>4</v>
      </c>
      <c r="F771" t="s">
        <v>13</v>
      </c>
      <c r="G771" t="s">
        <v>28</v>
      </c>
      <c r="H771" t="s">
        <v>15</v>
      </c>
      <c r="I771">
        <v>4</v>
      </c>
      <c r="J771" t="s">
        <v>16</v>
      </c>
      <c r="K771" t="s">
        <v>32</v>
      </c>
      <c r="L771">
        <v>40</v>
      </c>
      <c r="M771" t="str">
        <f t="shared" ref="M771:M834" si="12">IF(L771&gt;54, "Old",IF(L771&gt;=31, "Middle Age", IF(L771&lt;31, "Adolescent","Invalid")))</f>
        <v>Middle Age</v>
      </c>
      <c r="N771" t="s">
        <v>18</v>
      </c>
    </row>
    <row r="772" spans="1:14" x14ac:dyDescent="0.25">
      <c r="A772">
        <v>17699</v>
      </c>
      <c r="B772" t="s">
        <v>38</v>
      </c>
      <c r="C772" t="s">
        <v>37</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38</v>
      </c>
      <c r="C783"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38</v>
      </c>
      <c r="C815" t="s">
        <v>36</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39</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36</v>
      </c>
      <c r="D835" s="1">
        <v>70000</v>
      </c>
      <c r="E835">
        <v>0</v>
      </c>
      <c r="F835" t="s">
        <v>13</v>
      </c>
      <c r="G835" t="s">
        <v>21</v>
      </c>
      <c r="H835" t="s">
        <v>18</v>
      </c>
      <c r="I835">
        <v>1</v>
      </c>
      <c r="J835" t="s">
        <v>16</v>
      </c>
      <c r="K835" t="s">
        <v>32</v>
      </c>
      <c r="L835">
        <v>37</v>
      </c>
      <c r="M835" t="str">
        <f t="shared" ref="M835:M898" si="13">IF(L835&gt;54, "Old",IF(L835&gt;=31, "Middle Age", IF(L835&lt;31, "Adolescent","Invalid")))</f>
        <v>Middle Age</v>
      </c>
      <c r="N835" t="s">
        <v>15</v>
      </c>
    </row>
    <row r="836" spans="1:14" x14ac:dyDescent="0.25">
      <c r="A836">
        <v>19889</v>
      </c>
      <c r="B836" t="s">
        <v>39</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38</v>
      </c>
      <c r="C843"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39</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38</v>
      </c>
      <c r="C869"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39</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39</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1">
        <v>30000</v>
      </c>
      <c r="E899">
        <v>0</v>
      </c>
      <c r="F899" t="s">
        <v>29</v>
      </c>
      <c r="G899" t="s">
        <v>20</v>
      </c>
      <c r="H899" t="s">
        <v>18</v>
      </c>
      <c r="I899">
        <v>2</v>
      </c>
      <c r="J899" t="s">
        <v>16</v>
      </c>
      <c r="K899" t="s">
        <v>32</v>
      </c>
      <c r="L899">
        <v>28</v>
      </c>
      <c r="M899" t="str">
        <f t="shared" ref="M899:M962" si="14">IF(L899&gt;54, "Old",IF(L899&gt;=31, "Middle Age", IF(L899&lt;31, "Adolescent","Invalid")))</f>
        <v>Adolescent</v>
      </c>
      <c r="N899" t="s">
        <v>18</v>
      </c>
    </row>
    <row r="900" spans="1:14" x14ac:dyDescent="0.25">
      <c r="A900">
        <v>18066</v>
      </c>
      <c r="B900" t="s">
        <v>39</v>
      </c>
      <c r="C900" t="s">
        <v>37</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38</v>
      </c>
      <c r="C901" t="s">
        <v>36</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38</v>
      </c>
      <c r="C902"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38</v>
      </c>
      <c r="C922"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38</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38</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39</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1">
        <v>120000</v>
      </c>
      <c r="E963">
        <v>2</v>
      </c>
      <c r="F963" t="s">
        <v>13</v>
      </c>
      <c r="G963" t="s">
        <v>28</v>
      </c>
      <c r="H963" t="s">
        <v>15</v>
      </c>
      <c r="I963">
        <v>3</v>
      </c>
      <c r="J963" t="s">
        <v>23</v>
      </c>
      <c r="K963" t="s">
        <v>32</v>
      </c>
      <c r="L963">
        <v>62</v>
      </c>
      <c r="M963" t="str">
        <f t="shared" ref="M963:M1001" si="15">IF(L963&gt;54, "Old",IF(L963&gt;=31, "Middle Age", IF(L963&lt;31, "Adolescent","Invalid")))</f>
        <v>Old</v>
      </c>
      <c r="N963" t="s">
        <v>18</v>
      </c>
    </row>
    <row r="964" spans="1:14" x14ac:dyDescent="0.25">
      <c r="A964">
        <v>16813</v>
      </c>
      <c r="B964" t="s">
        <v>38</v>
      </c>
      <c r="C964" t="s">
        <v>37</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38</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39</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39</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38</v>
      </c>
      <c r="C983"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39</v>
      </c>
      <c r="C989" t="s">
        <v>36</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38</v>
      </c>
      <c r="C990" t="s">
        <v>37</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38</v>
      </c>
      <c r="C991" t="s">
        <v>37</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39</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1">
        <v>60000</v>
      </c>
      <c r="E1001">
        <v>3</v>
      </c>
      <c r="F1001" t="s">
        <v>27</v>
      </c>
      <c r="G1001" t="s">
        <v>21</v>
      </c>
      <c r="H1001" t="s">
        <v>15</v>
      </c>
      <c r="I1001">
        <v>2</v>
      </c>
      <c r="J1001" t="s">
        <v>47</v>
      </c>
      <c r="K1001" t="s">
        <v>32</v>
      </c>
      <c r="L1001">
        <v>53</v>
      </c>
      <c r="M1001" t="str">
        <f t="shared" si="15"/>
        <v>Middle Age</v>
      </c>
      <c r="N1001" t="s">
        <v>15</v>
      </c>
    </row>
  </sheetData>
  <autoFilter ref="A1:N1001" xr:uid="{20F23308-CAD0-4668-B02D-A99CA420AD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5AE4A-8F22-4464-9936-2972625CC1E2}">
  <dimension ref="A1:D37"/>
  <sheetViews>
    <sheetView tabSelected="1" workbookViewId="0">
      <selection activeCell="P26" sqref="P2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45</v>
      </c>
    </row>
    <row r="2" spans="1:4" x14ac:dyDescent="0.25">
      <c r="A2" s="4" t="s">
        <v>41</v>
      </c>
      <c r="B2" t="s">
        <v>18</v>
      </c>
      <c r="C2" t="s">
        <v>15</v>
      </c>
      <c r="D2" t="s">
        <v>42</v>
      </c>
    </row>
    <row r="3" spans="1:4" x14ac:dyDescent="0.25">
      <c r="A3" s="5" t="s">
        <v>36</v>
      </c>
      <c r="B3" s="6">
        <v>70588.23529411765</v>
      </c>
      <c r="C3" s="6">
        <v>64705.882352941175</v>
      </c>
      <c r="D3" s="6">
        <v>67647.058823529413</v>
      </c>
    </row>
    <row r="4" spans="1:4" x14ac:dyDescent="0.25">
      <c r="A4" s="5" t="s">
        <v>37</v>
      </c>
      <c r="B4" s="6">
        <v>97500</v>
      </c>
      <c r="C4" s="6">
        <v>78750</v>
      </c>
      <c r="D4" s="6">
        <v>85000</v>
      </c>
    </row>
    <row r="5" spans="1:4" x14ac:dyDescent="0.25">
      <c r="A5" s="5" t="s">
        <v>42</v>
      </c>
      <c r="B5" s="3">
        <v>75714.28571428571</v>
      </c>
      <c r="C5" s="3">
        <v>69200</v>
      </c>
      <c r="D5" s="3">
        <v>72173.913043478256</v>
      </c>
    </row>
    <row r="17" spans="1:4" x14ac:dyDescent="0.25">
      <c r="A17" s="4" t="s">
        <v>46</v>
      </c>
      <c r="B17" s="4" t="s">
        <v>45</v>
      </c>
    </row>
    <row r="18" spans="1:4" x14ac:dyDescent="0.25">
      <c r="A18" s="4" t="s">
        <v>41</v>
      </c>
      <c r="B18" t="s">
        <v>18</v>
      </c>
      <c r="C18" t="s">
        <v>15</v>
      </c>
      <c r="D18" t="s">
        <v>42</v>
      </c>
    </row>
    <row r="19" spans="1:4" x14ac:dyDescent="0.25">
      <c r="A19" s="5" t="s">
        <v>16</v>
      </c>
      <c r="B19" s="3">
        <v>8</v>
      </c>
      <c r="C19" s="3">
        <v>5</v>
      </c>
      <c r="D19" s="3">
        <v>13</v>
      </c>
    </row>
    <row r="20" spans="1:4" x14ac:dyDescent="0.25">
      <c r="A20" s="5" t="s">
        <v>26</v>
      </c>
      <c r="B20" s="3">
        <v>7</v>
      </c>
      <c r="C20" s="3">
        <v>4</v>
      </c>
      <c r="D20" s="3">
        <v>11</v>
      </c>
    </row>
    <row r="21" spans="1:4" x14ac:dyDescent="0.25">
      <c r="A21" s="5" t="s">
        <v>22</v>
      </c>
      <c r="B21" s="3">
        <v>1</v>
      </c>
      <c r="C21" s="3">
        <v>9</v>
      </c>
      <c r="D21" s="3">
        <v>10</v>
      </c>
    </row>
    <row r="22" spans="1:4" x14ac:dyDescent="0.25">
      <c r="A22" s="5" t="s">
        <v>23</v>
      </c>
      <c r="B22" s="3">
        <v>3</v>
      </c>
      <c r="C22" s="3">
        <v>4</v>
      </c>
      <c r="D22" s="3">
        <v>7</v>
      </c>
    </row>
    <row r="23" spans="1:4" x14ac:dyDescent="0.25">
      <c r="A23" s="5" t="s">
        <v>47</v>
      </c>
      <c r="B23" s="3">
        <v>2</v>
      </c>
      <c r="C23" s="3">
        <v>3</v>
      </c>
      <c r="D23" s="3">
        <v>5</v>
      </c>
    </row>
    <row r="24" spans="1:4" x14ac:dyDescent="0.25">
      <c r="A24" s="5" t="s">
        <v>42</v>
      </c>
      <c r="B24" s="3">
        <v>21</v>
      </c>
      <c r="C24" s="3">
        <v>25</v>
      </c>
      <c r="D24" s="3">
        <v>46</v>
      </c>
    </row>
    <row r="33" spans="1:4" x14ac:dyDescent="0.25">
      <c r="A33" s="4" t="s">
        <v>44</v>
      </c>
      <c r="B33" s="4" t="s">
        <v>45</v>
      </c>
    </row>
    <row r="34" spans="1:4" x14ac:dyDescent="0.25">
      <c r="A34" s="4" t="s">
        <v>41</v>
      </c>
      <c r="B34" t="s">
        <v>18</v>
      </c>
      <c r="C34" t="s">
        <v>15</v>
      </c>
      <c r="D34" t="s">
        <v>42</v>
      </c>
    </row>
    <row r="35" spans="1:4" x14ac:dyDescent="0.25">
      <c r="A35" s="5" t="s">
        <v>48</v>
      </c>
      <c r="B35" s="3">
        <v>15</v>
      </c>
      <c r="C35" s="3">
        <v>21</v>
      </c>
      <c r="D35" s="3">
        <v>36</v>
      </c>
    </row>
    <row r="36" spans="1:4" x14ac:dyDescent="0.25">
      <c r="A36" s="5" t="s">
        <v>49</v>
      </c>
      <c r="B36" s="3">
        <v>6</v>
      </c>
      <c r="C36" s="3">
        <v>4</v>
      </c>
      <c r="D36" s="3">
        <v>10</v>
      </c>
    </row>
    <row r="37" spans="1:4" x14ac:dyDescent="0.25">
      <c r="A37" s="5" t="s">
        <v>42</v>
      </c>
      <c r="B37" s="3">
        <v>21</v>
      </c>
      <c r="C37" s="3">
        <v>25</v>
      </c>
      <c r="D37" s="3">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69E0-D908-4EBA-8713-4BFA57563EB8}">
  <dimension ref="A1:Q5"/>
  <sheetViews>
    <sheetView showGridLines="0" workbookViewId="0">
      <selection activeCell="X15" sqref="X15"/>
    </sheetView>
  </sheetViews>
  <sheetFormatPr defaultRowHeight="15" x14ac:dyDescent="0.25"/>
  <sheetData>
    <row r="1" spans="1:17" x14ac:dyDescent="0.25">
      <c r="A1" s="7"/>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ht="46.5" x14ac:dyDescent="0.7">
      <c r="A3" s="7"/>
      <c r="B3" s="7"/>
      <c r="C3" s="7"/>
      <c r="D3" s="7"/>
      <c r="E3" s="11" t="s">
        <v>50</v>
      </c>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ht="31.5" x14ac:dyDescent="0.5">
      <c r="A5" s="7"/>
      <c r="B5" s="7"/>
      <c r="C5" s="7"/>
      <c r="D5" s="8"/>
      <c r="E5" s="9"/>
      <c r="F5" s="10"/>
      <c r="G5" s="10"/>
      <c r="H5" s="7"/>
      <c r="I5" s="7"/>
      <c r="J5" s="7"/>
      <c r="K5" s="7"/>
      <c r="L5" s="7"/>
      <c r="M5" s="7"/>
      <c r="N5" s="7"/>
      <c r="O5" s="7"/>
      <c r="P5" s="7"/>
      <c r="Q5" s="7"/>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Andra</cp:lastModifiedBy>
  <dcterms:created xsi:type="dcterms:W3CDTF">2022-03-18T02:50:57Z</dcterms:created>
  <dcterms:modified xsi:type="dcterms:W3CDTF">2023-04-26T16:51:03Z</dcterms:modified>
</cp:coreProperties>
</file>