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xr:revisionPtr revIDLastSave="477" documentId="11_A648DFB62242ABE119C67E8732116A95CDEE1866" xr6:coauthVersionLast="47" xr6:coauthVersionMax="47" xr10:uidLastSave="{0654858A-245A-494D-83E5-110D2C45EEC8}"/>
  <bookViews>
    <workbookView xWindow="0" yWindow="0" windowWidth="0" windowHeight="0" firstSheet="1" activeTab="1" xr2:uid="{00000000-000D-0000-FFFF-FFFF00000000}"/>
  </bookViews>
  <sheets>
    <sheet name="Parcheggio" sheetId="1" r:id="rId1"/>
    <sheet name="Frut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H6" i="2"/>
  <c r="G6" i="2"/>
  <c r="F6" i="2"/>
  <c r="E6" i="2"/>
  <c r="D2" i="1"/>
  <c r="I3" i="2"/>
  <c r="H3" i="2"/>
  <c r="G3" i="2"/>
  <c r="F3" i="2"/>
  <c r="E3" i="2"/>
  <c r="I2" i="2"/>
  <c r="H2" i="2"/>
  <c r="G2" i="2"/>
  <c r="F2" i="2"/>
  <c r="E2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2" i="1"/>
</calcChain>
</file>

<file path=xl/sharedStrings.xml><?xml version="1.0" encoding="utf-8"?>
<sst xmlns="http://schemas.openxmlformats.org/spreadsheetml/2006/main" count="161" uniqueCount="118">
  <si>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</si>
  <si>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</si>
  <si>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</si>
  <si>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</si>
  <si>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</si>
  <si>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</si>
  <si>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</si>
  <si>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</si>
  <si>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</si>
  <si>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</si>
  <si>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</si>
  <si>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</si>
  <si>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</si>
  <si>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</si>
  <si>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</si>
  <si>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</si>
  <si>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</si>
  <si>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</si>
  <si>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</si>
  <si>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</si>
  <si>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</si>
  <si>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</si>
  <si>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</si>
  <si>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</si>
  <si>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</si>
  <si>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</si>
  <si>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</si>
  <si>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</si>
  <si>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</si>
  <si>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</si>
  <si>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</si>
  <si>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</si>
  <si>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</si>
  <si>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</si>
  <si>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</si>
  <si>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</si>
  <si>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</si>
  <si>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</si>
  <si>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</si>
  <si>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</si>
  <si>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</si>
  <si>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</si>
  <si>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</si>
  <si>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</si>
  <si>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</si>
  <si>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</si>
  <si>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</si>
  <si>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</si>
  <si>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</si>
  <si>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</si>
  <si>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</si>
  <si>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</si>
  <si>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</si>
  <si>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</si>
  <si>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</si>
  <si>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</si>
  <si>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</si>
  <si>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</si>
  <si>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</si>
  <si>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</si>
  <si>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</si>
  <si>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</si>
  <si>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</si>
  <si>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</si>
  <si>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</si>
  <si>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</si>
  <si>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</si>
  <si>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</si>
  <si>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</si>
  <si>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</si>
  <si>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</si>
  <si>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</si>
  <si>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</si>
  <si>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</si>
  <si>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</si>
  <si>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</si>
  <si>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</si>
  <si>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</si>
  <si>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</si>
  <si>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</si>
  <si>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</si>
  <si>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</si>
  <si>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</si>
  <si>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</si>
  <si>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</si>
  <si>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</si>
  <si>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</si>
  <si>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</si>
  <si>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</si>
  <si>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</si>
  <si>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</si>
  <si>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</si>
  <si>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</si>
  <si>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</si>
  <si>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</si>
  <si>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</si>
  <si>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</si>
  <si>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</si>
  <si>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</si>
  <si>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</si>
  <si>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</si>
  <si>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</si>
  <si>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</si>
  <si>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</si>
  <si>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</si>
  <si>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</si>
  <si>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</si>
  <si>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</si>
  <si>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</si>
  <si>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</si>
  <si>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Mela</t>
  </si>
  <si>
    <t>CONTA SE -&gt;</t>
  </si>
  <si>
    <t>Banana</t>
  </si>
  <si>
    <t>SOMMA SE -&gt;</t>
  </si>
  <si>
    <t>Arancia</t>
  </si>
  <si>
    <t>Pera</t>
  </si>
  <si>
    <t>somma.piu.se</t>
  </si>
  <si>
    <t>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</si>
</sst>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>
      <alignment wrapText="1"/>
    </xf>
    <xf numFmtId="2" fontId="2" fillId="0" borderId="0" xfId="0" applyNumberFormat="1" applyFont="1" applyAlignment="1"/>
    <xf numFmtId="2" fontId="0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horizontal="right" indent="1"/>
    </xf>
    <xf numFmtId="0" fontId="0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B32" sqref="B32"/>
    </sheetView>
  </sheetViews>
  <sheetFormatPr defaultColWidth="12.5703125" defaultRowHeight="15.75" customHeight="1"/>
  <cols>
    <col min="2" max="2" width="25.42578125" style="8" customWidth="1"/>
    <col min="3" max="3" width="24.140625" customWidth="1"/>
    <col min="4" max="4" width="36.5703125" bestFit="1" customWidth="1"/>
    <col min="5" max="5" width="35.42578125" customWidth="1"/>
    <col min="6" max="6" width="29" bestFit="1" customWidth="1"/>
  </cols>
  <sheetData>
    <row r="1" spans="1:26" ht="15">
      <c r="A1" s="1" t="s">
        <v>0</v>
      </c>
      <c r="B1" s="7" t="s">
        <v>1</v>
      </c>
      <c r="C1" s="1" t="s">
        <v>2</v>
      </c>
      <c r="D1" s="2" t="s">
        <v>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3" t="s">
        <v>4</v>
      </c>
      <c r="B2" s="5">
        <v>1.5</v>
      </c>
      <c r="C2">
        <f>IF(LEFT(A2,1)&lt;="F",0,IF(LEFT(A2,1)&lt;="M",1,IF(LEFT(A2,1)&lt;="Z",2)))</f>
        <v>0</v>
      </c>
      <c r="D2">
        <f>IF(C2=0,PRODUCT(B2,4),IF(C2=1,PRODUCT(B2,3),IF(C2=2,PRODUCT(B2,2),0)))</f>
        <v>6</v>
      </c>
      <c r="E2" s="4"/>
      <c r="F2" s="6"/>
      <c r="H2" s="6"/>
    </row>
    <row r="3" spans="1:26" ht="12.75">
      <c r="A3" s="3" t="s">
        <v>5</v>
      </c>
      <c r="B3" s="5">
        <v>2.5</v>
      </c>
      <c r="C3">
        <f>IF(LEFT(A3,1)&lt;="F",0,IF(LEFT(A3,1)&lt;="M",1,IF(LEFT(A3,1)&lt;="Z",2)))</f>
        <v>1</v>
      </c>
      <c r="D3">
        <f>IF(C3=0,PRODUCT(B3,4),IF(C3=1,PRODUCT(B3,3),IF(C3=2,PRODUCT(B3,2),0)))</f>
        <v>7.5</v>
      </c>
      <c r="E3" s="4"/>
      <c r="F3" s="6"/>
    </row>
    <row r="4" spans="1:26" ht="12.75">
      <c r="A4" s="3" t="s">
        <v>6</v>
      </c>
      <c r="B4" s="5">
        <v>3.5</v>
      </c>
      <c r="C4">
        <f t="shared" ref="C3:C66" si="0">IF(LEFT(A4,1)&lt;="F",0,IF(LEFT(A4,1)&lt;="M",1,IF(LEFT(A4,1)&lt;="Z",2)))</f>
        <v>2</v>
      </c>
      <c r="D4">
        <f>IF(C4=0,PRODUCT(B4,4),IF(C4=1,PRODUCT(B4,3),IF(C4=2,PRODUCT(B4,2),0)))</f>
        <v>7</v>
      </c>
      <c r="E4" s="4"/>
      <c r="F4" s="6"/>
    </row>
    <row r="5" spans="1:26" ht="12.75">
      <c r="A5" s="3" t="s">
        <v>7</v>
      </c>
      <c r="B5" s="5">
        <v>4.5</v>
      </c>
      <c r="C5">
        <f t="shared" si="0"/>
        <v>2</v>
      </c>
      <c r="D5">
        <f>IF(C5=0,PRODUCT(B5,4),IF(C5=1,PRODUCT(B5,3),IF(C5=2,PRODUCT(B5,2),0)))</f>
        <v>9</v>
      </c>
      <c r="E5" s="4"/>
      <c r="F5" s="6"/>
    </row>
    <row r="6" spans="1:26" ht="12.75">
      <c r="A6" s="3" t="s">
        <v>8</v>
      </c>
      <c r="B6" s="5">
        <v>5.5</v>
      </c>
      <c r="C6">
        <f t="shared" si="0"/>
        <v>2</v>
      </c>
      <c r="D6">
        <f>IF(C6=0,PRODUCT(B6,4),IF(C6=1,PRODUCT(B6,3),IF(C6=2,PRODUCT(B6,2),0)))</f>
        <v>11</v>
      </c>
      <c r="E6" s="4"/>
      <c r="F6" s="6"/>
    </row>
    <row r="7" spans="1:26" ht="12.75">
      <c r="A7" s="3" t="s">
        <v>9</v>
      </c>
      <c r="B7" s="5">
        <v>6.5</v>
      </c>
      <c r="C7">
        <f t="shared" si="0"/>
        <v>2</v>
      </c>
      <c r="D7">
        <f>IF(C7=0,PRODUCT(B7,4),IF(C7=1,PRODUCT(B7,3),IF(C7=2,PRODUCT(B7,2),0)))</f>
        <v>13</v>
      </c>
      <c r="E7" s="4"/>
      <c r="F7" s="6"/>
    </row>
    <row r="8" spans="1:26" ht="12.75">
      <c r="A8" s="3" t="s">
        <v>10</v>
      </c>
      <c r="B8" s="5">
        <v>7.5</v>
      </c>
      <c r="C8">
        <f t="shared" si="0"/>
        <v>0</v>
      </c>
      <c r="D8">
        <f>IF(C8=0,PRODUCT(B8,4),IF(C8=1,PRODUCT(B8,3),IF(C8=2,PRODUCT(B8,2),0)))</f>
        <v>30</v>
      </c>
      <c r="E8" s="4"/>
      <c r="F8" s="6"/>
    </row>
    <row r="9" spans="1:26" ht="12.75">
      <c r="A9" s="3" t="s">
        <v>11</v>
      </c>
      <c r="B9" s="5">
        <v>8.5</v>
      </c>
      <c r="C9">
        <f t="shared" si="0"/>
        <v>0</v>
      </c>
      <c r="D9">
        <f>IF(C9=0,PRODUCT(B9,4),IF(C9=1,PRODUCT(B9,3),IF(C9=2,PRODUCT(B9,2),0)))</f>
        <v>34</v>
      </c>
      <c r="E9" s="4"/>
      <c r="F9" s="6"/>
    </row>
    <row r="10" spans="1:26" ht="12.75">
      <c r="A10" s="3" t="s">
        <v>12</v>
      </c>
      <c r="B10" s="5">
        <v>9.5</v>
      </c>
      <c r="C10">
        <f t="shared" si="0"/>
        <v>0</v>
      </c>
      <c r="D10">
        <f>IF(C10=0,PRODUCT(B10,4),IF(C10=1,PRODUCT(B10,3),IF(C10=2,PRODUCT(B10,2),0)))</f>
        <v>38</v>
      </c>
      <c r="F10" s="6"/>
    </row>
    <row r="11" spans="1:26" ht="12.75">
      <c r="A11" s="3" t="s">
        <v>13</v>
      </c>
      <c r="B11" s="5">
        <v>10</v>
      </c>
      <c r="C11">
        <f t="shared" si="0"/>
        <v>1</v>
      </c>
      <c r="D11">
        <f>IF(C11=0,PRODUCT(B11,4),IF(C11=1,PRODUCT(B11,3),IF(C11=2,PRODUCT(B11,2),0)))</f>
        <v>30</v>
      </c>
      <c r="F11" s="6"/>
    </row>
    <row r="12" spans="1:26" ht="12.75">
      <c r="A12" s="3" t="s">
        <v>14</v>
      </c>
      <c r="B12" s="5">
        <v>0.5</v>
      </c>
      <c r="C12">
        <f t="shared" si="0"/>
        <v>1</v>
      </c>
      <c r="D12">
        <f>IF(C12=0,PRODUCT(B12,4),IF(C12=1,PRODUCT(B12,3),IF(C12=2,PRODUCT(B12,2),0)))</f>
        <v>1.5</v>
      </c>
      <c r="F12" s="6"/>
    </row>
    <row r="13" spans="1:26" ht="12.75">
      <c r="A13" s="3" t="s">
        <v>15</v>
      </c>
      <c r="B13" s="5">
        <v>1</v>
      </c>
      <c r="C13">
        <f t="shared" si="0"/>
        <v>1</v>
      </c>
      <c r="D13">
        <f>IF(C13=0,PRODUCT(B13,4),IF(C13=1,PRODUCT(B13,3),IF(C13=2,PRODUCT(B13,2),0)))</f>
        <v>3</v>
      </c>
      <c r="F13" s="6"/>
    </row>
    <row r="14" spans="1:26" ht="12.75">
      <c r="A14" s="3" t="s">
        <v>16</v>
      </c>
      <c r="B14" s="5">
        <v>2</v>
      </c>
      <c r="C14">
        <f t="shared" si="0"/>
        <v>1</v>
      </c>
      <c r="D14">
        <f>IF(C14=0,PRODUCT(B14,4),IF(C14=1,PRODUCT(B14,3),IF(C14=2,PRODUCT(B14,2),0)))</f>
        <v>6</v>
      </c>
      <c r="F14" s="6"/>
    </row>
    <row r="15" spans="1:26" ht="12.75">
      <c r="A15" s="3" t="s">
        <v>17</v>
      </c>
      <c r="B15" s="5">
        <v>3</v>
      </c>
      <c r="C15">
        <f t="shared" si="0"/>
        <v>2</v>
      </c>
      <c r="D15">
        <f>IF(C15=0,PRODUCT(B15,4),IF(C15=1,PRODUCT(B15,3),IF(C15=2,PRODUCT(B15,2),0)))</f>
        <v>6</v>
      </c>
      <c r="F15" s="6"/>
    </row>
    <row r="16" spans="1:26" ht="12.75">
      <c r="A16" s="3" t="s">
        <v>18</v>
      </c>
      <c r="B16" s="5">
        <v>4</v>
      </c>
      <c r="C16">
        <f t="shared" si="0"/>
        <v>2</v>
      </c>
      <c r="D16">
        <f>IF(C16=0,PRODUCT(B16,4),IF(C16=1,PRODUCT(B16,3),IF(C16=2,PRODUCT(B16,2),0)))</f>
        <v>8</v>
      </c>
      <c r="F16" s="6"/>
    </row>
    <row r="17" spans="1:6" ht="12.75">
      <c r="A17" s="3" t="s">
        <v>19</v>
      </c>
      <c r="B17" s="5">
        <v>5</v>
      </c>
      <c r="C17">
        <f t="shared" si="0"/>
        <v>2</v>
      </c>
      <c r="D17">
        <f>IF(C17=0,PRODUCT(B17,4),IF(C17=1,PRODUCT(B17,3),IF(C17=2,PRODUCT(B17,2),0)))</f>
        <v>10</v>
      </c>
      <c r="F17" s="6"/>
    </row>
    <row r="18" spans="1:6" ht="12.75">
      <c r="A18" s="3" t="s">
        <v>20</v>
      </c>
      <c r="B18" s="5">
        <v>6</v>
      </c>
      <c r="C18">
        <f t="shared" si="0"/>
        <v>2</v>
      </c>
      <c r="D18">
        <f>IF(C18=0,PRODUCT(B18,4),IF(C18=1,PRODUCT(B18,3),IF(C18=2,PRODUCT(B18,2),0)))</f>
        <v>12</v>
      </c>
      <c r="F18" s="6"/>
    </row>
    <row r="19" spans="1:6" ht="12.75">
      <c r="A19" s="3" t="s">
        <v>21</v>
      </c>
      <c r="B19" s="5">
        <v>7</v>
      </c>
      <c r="C19">
        <f t="shared" si="0"/>
        <v>2</v>
      </c>
      <c r="D19">
        <f>IF(C19=0,PRODUCT(B19,4),IF(C19=1,PRODUCT(B19,3),IF(C19=2,PRODUCT(B19,2),0)))</f>
        <v>14</v>
      </c>
      <c r="F19" s="6"/>
    </row>
    <row r="20" spans="1:6" ht="12.75">
      <c r="A20" s="3" t="s">
        <v>22</v>
      </c>
      <c r="B20" s="5">
        <v>8</v>
      </c>
      <c r="C20">
        <f t="shared" si="0"/>
        <v>2</v>
      </c>
      <c r="D20">
        <f>IF(C20=0,PRODUCT(B20,4),IF(C20=1,PRODUCT(B20,3),IF(C20=2,PRODUCT(B20,2),0)))</f>
        <v>16</v>
      </c>
      <c r="F20" s="6"/>
    </row>
    <row r="21" spans="1:6" ht="12.75">
      <c r="A21" s="3" t="s">
        <v>23</v>
      </c>
      <c r="B21" s="5">
        <v>9</v>
      </c>
      <c r="C21">
        <f t="shared" si="0"/>
        <v>0</v>
      </c>
      <c r="D21">
        <f>IF(C21=0,PRODUCT(B21,4),IF(C21=1,PRODUCT(B21,3),IF(C21=2,PRODUCT(B21,2),0)))</f>
        <v>36</v>
      </c>
      <c r="F21" s="6"/>
    </row>
    <row r="22" spans="1:6" ht="12.75">
      <c r="A22" s="3" t="s">
        <v>24</v>
      </c>
      <c r="B22" s="5">
        <v>10</v>
      </c>
      <c r="C22">
        <f t="shared" si="0"/>
        <v>0</v>
      </c>
      <c r="D22">
        <f>IF(C22=0,PRODUCT(B22,4),IF(C22=1,PRODUCT(B22,3),IF(C22=2,PRODUCT(B22,2),0)))</f>
        <v>40</v>
      </c>
      <c r="F22" s="6"/>
    </row>
    <row r="23" spans="1:6" ht="12.75">
      <c r="A23" s="3" t="s">
        <v>25</v>
      </c>
      <c r="B23" s="5">
        <v>0.5</v>
      </c>
      <c r="C23">
        <f t="shared" si="0"/>
        <v>0</v>
      </c>
      <c r="D23">
        <f>IF(C23=0,PRODUCT(B23,4),IF(C23=1,PRODUCT(B23,3),IF(C23=2,PRODUCT(B23,2),0)))</f>
        <v>2</v>
      </c>
      <c r="F23" s="6"/>
    </row>
    <row r="24" spans="1:6" ht="12.75">
      <c r="A24" s="3" t="s">
        <v>26</v>
      </c>
      <c r="B24" s="5">
        <v>1</v>
      </c>
      <c r="C24">
        <f t="shared" si="0"/>
        <v>1</v>
      </c>
      <c r="D24">
        <f>IF(C24=0,PRODUCT(B24,4),IF(C24=1,PRODUCT(B24,3),IF(C24=2,PRODUCT(B24,2),0)))</f>
        <v>3</v>
      </c>
      <c r="F24" s="6"/>
    </row>
    <row r="25" spans="1:6" ht="12.75">
      <c r="A25" s="3" t="s">
        <v>27</v>
      </c>
      <c r="B25" s="5">
        <v>2</v>
      </c>
      <c r="C25">
        <f t="shared" si="0"/>
        <v>1</v>
      </c>
      <c r="D25">
        <f>IF(C25=0,PRODUCT(B25,4),IF(C25=1,PRODUCT(B25,3),IF(C25=2,PRODUCT(B25,2),0)))</f>
        <v>6</v>
      </c>
      <c r="F25" s="6"/>
    </row>
    <row r="26" spans="1:6" ht="12.75">
      <c r="A26" s="3" t="s">
        <v>28</v>
      </c>
      <c r="B26" s="5">
        <v>3</v>
      </c>
      <c r="C26">
        <f t="shared" si="0"/>
        <v>1</v>
      </c>
      <c r="D26">
        <f>IF(C26=0,PRODUCT(B26,4),IF(C26=1,PRODUCT(B26,3),IF(C26=2,PRODUCT(B26,2),0)))</f>
        <v>9</v>
      </c>
      <c r="F26" s="6"/>
    </row>
    <row r="27" spans="1:6" ht="12.75">
      <c r="A27" s="3" t="s">
        <v>29</v>
      </c>
      <c r="B27" s="5">
        <v>4</v>
      </c>
      <c r="C27">
        <f t="shared" si="0"/>
        <v>1</v>
      </c>
      <c r="D27">
        <f>IF(C27=0,PRODUCT(B27,4),IF(C27=1,PRODUCT(B27,3),IF(C27=2,PRODUCT(B27,2),0)))</f>
        <v>12</v>
      </c>
      <c r="F27" s="6"/>
    </row>
    <row r="28" spans="1:6" ht="12.75">
      <c r="A28" s="3" t="s">
        <v>30</v>
      </c>
      <c r="B28" s="5">
        <v>5</v>
      </c>
      <c r="C28">
        <f t="shared" si="0"/>
        <v>2</v>
      </c>
      <c r="D28">
        <f>IF(C28=0,PRODUCT(B28,4),IF(C28=1,PRODUCT(B28,3),IF(C28=2,PRODUCT(B28,2),0)))</f>
        <v>10</v>
      </c>
      <c r="F28" s="6"/>
    </row>
    <row r="29" spans="1:6" ht="12.75">
      <c r="A29" s="3" t="s">
        <v>31</v>
      </c>
      <c r="B29" s="5">
        <v>6</v>
      </c>
      <c r="C29">
        <f t="shared" si="0"/>
        <v>2</v>
      </c>
      <c r="D29">
        <f>IF(C29=0,PRODUCT(B29,4),IF(C29=1,PRODUCT(B29,3),IF(C29=2,PRODUCT(B29,2),0)))</f>
        <v>12</v>
      </c>
      <c r="F29" s="6"/>
    </row>
    <row r="30" spans="1:6" ht="12.75">
      <c r="A30" s="3" t="s">
        <v>32</v>
      </c>
      <c r="B30" s="5">
        <v>7</v>
      </c>
      <c r="C30">
        <f t="shared" si="0"/>
        <v>2</v>
      </c>
      <c r="D30">
        <f>IF(C30=0,PRODUCT(B30,4),IF(C30=1,PRODUCT(B30,3),IF(C30=2,PRODUCT(B30,2),0)))</f>
        <v>14</v>
      </c>
      <c r="F30" s="6"/>
    </row>
    <row r="31" spans="1:6" ht="12.75">
      <c r="A31" s="3" t="s">
        <v>33</v>
      </c>
      <c r="B31" s="5">
        <v>8</v>
      </c>
      <c r="C31">
        <f t="shared" si="0"/>
        <v>2</v>
      </c>
      <c r="D31">
        <f>IF(C31=0,PRODUCT(B31,4),IF(C31=1,PRODUCT(B31,3),IF(C31=2,PRODUCT(B31,2),0)))</f>
        <v>16</v>
      </c>
      <c r="F31" s="6"/>
    </row>
    <row r="32" spans="1:6" ht="12.75">
      <c r="A32" s="3" t="s">
        <v>34</v>
      </c>
      <c r="B32" s="5">
        <v>9</v>
      </c>
      <c r="C32">
        <f t="shared" si="0"/>
        <v>2</v>
      </c>
      <c r="D32">
        <f>IF(C32=0,PRODUCT(B32,4),IF(C32=1,PRODUCT(B32,3),IF(C32=2,PRODUCT(B32,2),0)))</f>
        <v>18</v>
      </c>
      <c r="F32" s="6"/>
    </row>
    <row r="33" spans="1:6" ht="12.75">
      <c r="A33" s="3" t="s">
        <v>35</v>
      </c>
      <c r="B33" s="5">
        <v>10</v>
      </c>
      <c r="C33">
        <f t="shared" si="0"/>
        <v>2</v>
      </c>
      <c r="D33">
        <f>IF(C33=0,PRODUCT(B33,4),IF(C33=1,PRODUCT(B33,3),IF(C33=2,PRODUCT(B33,2),0)))</f>
        <v>20</v>
      </c>
      <c r="F33" s="6"/>
    </row>
    <row r="34" spans="1:6" ht="12.75">
      <c r="A34" s="3" t="s">
        <v>36</v>
      </c>
      <c r="B34" s="5">
        <v>0.5</v>
      </c>
      <c r="C34">
        <f t="shared" si="0"/>
        <v>0</v>
      </c>
      <c r="D34">
        <f>IF(C34=0,PRODUCT(B34,4),IF(C34=1,PRODUCT(B34,3),IF(C34=2,PRODUCT(B34,2),0)))</f>
        <v>2</v>
      </c>
      <c r="F34" s="6"/>
    </row>
    <row r="35" spans="1:6" ht="12.75">
      <c r="A35" s="3" t="s">
        <v>37</v>
      </c>
      <c r="B35" s="5">
        <v>1</v>
      </c>
      <c r="C35">
        <f t="shared" si="0"/>
        <v>0</v>
      </c>
      <c r="D35">
        <f>IF(C35=0,PRODUCT(B35,4),IF(C35=1,PRODUCT(B35,3),IF(C35=2,PRODUCT(B35,2),0)))</f>
        <v>4</v>
      </c>
      <c r="F35" s="6"/>
    </row>
    <row r="36" spans="1:6" ht="12.75">
      <c r="A36" s="3" t="s">
        <v>38</v>
      </c>
      <c r="B36" s="5">
        <v>2</v>
      </c>
      <c r="C36">
        <f t="shared" si="0"/>
        <v>0</v>
      </c>
      <c r="D36">
        <f>IF(C36=0,PRODUCT(B36,4),IF(C36=1,PRODUCT(B36,3),IF(C36=2,PRODUCT(B36,2),0)))</f>
        <v>8</v>
      </c>
      <c r="F36" s="6"/>
    </row>
    <row r="37" spans="1:6" ht="12.75">
      <c r="A37" s="3" t="s">
        <v>39</v>
      </c>
      <c r="B37" s="5">
        <v>3</v>
      </c>
      <c r="C37">
        <f t="shared" si="0"/>
        <v>1</v>
      </c>
      <c r="D37">
        <f>IF(C37=0,PRODUCT(B37,4),IF(C37=1,PRODUCT(B37,3),IF(C37=2,PRODUCT(B37,2),0)))</f>
        <v>9</v>
      </c>
      <c r="F37" s="6"/>
    </row>
    <row r="38" spans="1:6" ht="12.75">
      <c r="A38" s="3" t="s">
        <v>40</v>
      </c>
      <c r="B38" s="5">
        <v>4</v>
      </c>
      <c r="C38">
        <f t="shared" si="0"/>
        <v>1</v>
      </c>
      <c r="D38">
        <f>IF(C38=0,PRODUCT(B38,4),IF(C38=1,PRODUCT(B38,3),IF(C38=2,PRODUCT(B38,2),0)))</f>
        <v>12</v>
      </c>
      <c r="F38" s="6"/>
    </row>
    <row r="39" spans="1:6" ht="12.75">
      <c r="A39" s="3" t="s">
        <v>41</v>
      </c>
      <c r="B39" s="5">
        <v>5</v>
      </c>
      <c r="C39">
        <f t="shared" si="0"/>
        <v>1</v>
      </c>
      <c r="D39">
        <f>IF(C39=0,PRODUCT(B39,4),IF(C39=1,PRODUCT(B39,3),IF(C39=2,PRODUCT(B39,2),0)))</f>
        <v>15</v>
      </c>
      <c r="F39" s="6"/>
    </row>
    <row r="40" spans="1:6" ht="12.75">
      <c r="A40" s="3" t="s">
        <v>42</v>
      </c>
      <c r="B40" s="5">
        <v>6</v>
      </c>
      <c r="C40">
        <f t="shared" si="0"/>
        <v>1</v>
      </c>
      <c r="D40">
        <f>IF(C40=0,PRODUCT(B40,4),IF(C40=1,PRODUCT(B40,3),IF(C40=2,PRODUCT(B40,2),0)))</f>
        <v>18</v>
      </c>
      <c r="F40" s="6"/>
    </row>
    <row r="41" spans="1:6" ht="12.75">
      <c r="A41" s="3" t="s">
        <v>43</v>
      </c>
      <c r="B41" s="5">
        <v>7</v>
      </c>
      <c r="C41">
        <f t="shared" si="0"/>
        <v>2</v>
      </c>
      <c r="D41">
        <f>IF(C41=0,PRODUCT(B41,4),IF(C41=1,PRODUCT(B41,3),IF(C41=2,PRODUCT(B41,2),0)))</f>
        <v>14</v>
      </c>
      <c r="F41" s="6"/>
    </row>
    <row r="42" spans="1:6" ht="12.75">
      <c r="A42" s="3" t="s">
        <v>44</v>
      </c>
      <c r="B42" s="5">
        <v>8</v>
      </c>
      <c r="C42">
        <f t="shared" si="0"/>
        <v>2</v>
      </c>
      <c r="D42">
        <f>IF(C42=0,PRODUCT(B42,4),IF(C42=1,PRODUCT(B42,3),IF(C42=2,PRODUCT(B42,2),0)))</f>
        <v>16</v>
      </c>
      <c r="F42" s="6"/>
    </row>
    <row r="43" spans="1:6" ht="12.75">
      <c r="A43" s="3" t="s">
        <v>45</v>
      </c>
      <c r="B43" s="5">
        <v>9</v>
      </c>
      <c r="C43">
        <f t="shared" si="0"/>
        <v>2</v>
      </c>
      <c r="D43">
        <f>IF(C43=0,PRODUCT(B43,4),IF(C43=1,PRODUCT(B43,3),IF(C43=2,PRODUCT(B43,2),0)))</f>
        <v>18</v>
      </c>
      <c r="F43" s="6"/>
    </row>
    <row r="44" spans="1:6" ht="12.75">
      <c r="A44" s="3" t="s">
        <v>7</v>
      </c>
      <c r="B44" s="5">
        <v>10</v>
      </c>
      <c r="C44">
        <f t="shared" si="0"/>
        <v>2</v>
      </c>
      <c r="D44">
        <f>IF(C44=0,PRODUCT(B44,4),IF(C44=1,PRODUCT(B44,3),IF(C44=2,PRODUCT(B44,2),0)))</f>
        <v>20</v>
      </c>
      <c r="F44" s="6"/>
    </row>
    <row r="45" spans="1:6" ht="12.75">
      <c r="A45" s="3" t="s">
        <v>46</v>
      </c>
      <c r="B45" s="5">
        <v>0.5</v>
      </c>
      <c r="C45">
        <f t="shared" si="0"/>
        <v>2</v>
      </c>
      <c r="D45">
        <f>IF(C45=0,PRODUCT(B45,4),IF(C45=1,PRODUCT(B45,3),IF(C45=2,PRODUCT(B45,2),0)))</f>
        <v>1</v>
      </c>
      <c r="F45" s="6"/>
    </row>
    <row r="46" spans="1:6" ht="12.75">
      <c r="A46" s="3" t="s">
        <v>47</v>
      </c>
      <c r="B46" s="5">
        <v>1</v>
      </c>
      <c r="C46">
        <f t="shared" si="0"/>
        <v>2</v>
      </c>
      <c r="D46">
        <f>IF(C46=0,PRODUCT(B46,4),IF(C46=1,PRODUCT(B46,3),IF(C46=2,PRODUCT(B46,2),0)))</f>
        <v>2</v>
      </c>
      <c r="F46" s="6"/>
    </row>
    <row r="47" spans="1:6" ht="12.75">
      <c r="A47" s="3" t="s">
        <v>48</v>
      </c>
      <c r="B47" s="5">
        <v>2</v>
      </c>
      <c r="C47">
        <f t="shared" si="0"/>
        <v>0</v>
      </c>
      <c r="D47">
        <f>IF(C47=0,PRODUCT(B47,4),IF(C47=1,PRODUCT(B47,3),IF(C47=2,PRODUCT(B47,2),0)))</f>
        <v>8</v>
      </c>
      <c r="F47" s="6"/>
    </row>
    <row r="48" spans="1:6" ht="12.75">
      <c r="A48" s="3" t="s">
        <v>49</v>
      </c>
      <c r="B48" s="5">
        <v>3</v>
      </c>
      <c r="C48">
        <f t="shared" si="0"/>
        <v>0</v>
      </c>
      <c r="D48">
        <f>IF(C48=0,PRODUCT(B48,4),IF(C48=1,PRODUCT(B48,3),IF(C48=2,PRODUCT(B48,2),0)))</f>
        <v>12</v>
      </c>
      <c r="F48" s="6"/>
    </row>
    <row r="49" spans="1:6" ht="12.75">
      <c r="A49" s="3" t="s">
        <v>50</v>
      </c>
      <c r="B49" s="5">
        <v>4</v>
      </c>
      <c r="C49">
        <f t="shared" si="0"/>
        <v>0</v>
      </c>
      <c r="D49">
        <f>IF(C49=0,PRODUCT(B49,4),IF(C49=1,PRODUCT(B49,3),IF(C49=2,PRODUCT(B49,2),0)))</f>
        <v>16</v>
      </c>
      <c r="F49" s="6"/>
    </row>
    <row r="50" spans="1:6" ht="12.75">
      <c r="A50" s="3" t="s">
        <v>51</v>
      </c>
      <c r="B50" s="5">
        <v>5</v>
      </c>
      <c r="C50">
        <f t="shared" si="0"/>
        <v>1</v>
      </c>
      <c r="D50">
        <f>IF(C50=0,PRODUCT(B50,4),IF(C50=1,PRODUCT(B50,3),IF(C50=2,PRODUCT(B50,2),0)))</f>
        <v>15</v>
      </c>
      <c r="F50" s="6"/>
    </row>
    <row r="51" spans="1:6" ht="12.75">
      <c r="A51" s="3" t="s">
        <v>52</v>
      </c>
      <c r="B51" s="5">
        <v>6</v>
      </c>
      <c r="C51">
        <f t="shared" si="0"/>
        <v>1</v>
      </c>
      <c r="D51">
        <f>IF(C51=0,PRODUCT(B51,4),IF(C51=1,PRODUCT(B51,3),IF(C51=2,PRODUCT(B51,2),0)))</f>
        <v>18</v>
      </c>
      <c r="F51" s="6"/>
    </row>
    <row r="52" spans="1:6" ht="12.75">
      <c r="A52" s="3" t="s">
        <v>53</v>
      </c>
      <c r="B52" s="5">
        <v>7</v>
      </c>
      <c r="C52">
        <f t="shared" si="0"/>
        <v>1</v>
      </c>
      <c r="D52">
        <f>IF(C52=0,PRODUCT(B52,4),IF(C52=1,PRODUCT(B52,3),IF(C52=2,PRODUCT(B52,2),0)))</f>
        <v>21</v>
      </c>
      <c r="F52" s="6"/>
    </row>
    <row r="53" spans="1:6" ht="12.75">
      <c r="A53" s="3" t="s">
        <v>54</v>
      </c>
      <c r="B53" s="5">
        <v>8</v>
      </c>
      <c r="C53">
        <f t="shared" si="0"/>
        <v>1</v>
      </c>
      <c r="D53">
        <f>IF(C53=0,PRODUCT(B53,4),IF(C53=1,PRODUCT(B53,3),IF(C53=2,PRODUCT(B53,2),0)))</f>
        <v>24</v>
      </c>
      <c r="F53" s="6"/>
    </row>
    <row r="54" spans="1:6" ht="12.75">
      <c r="A54" s="3" t="s">
        <v>55</v>
      </c>
      <c r="B54" s="5">
        <v>9</v>
      </c>
      <c r="C54">
        <f t="shared" si="0"/>
        <v>2</v>
      </c>
      <c r="D54">
        <f>IF(C54=0,PRODUCT(B54,4),IF(C54=1,PRODUCT(B54,3),IF(C54=2,PRODUCT(B54,2),0)))</f>
        <v>18</v>
      </c>
      <c r="F54" s="6"/>
    </row>
    <row r="55" spans="1:6" ht="12.75">
      <c r="A55" s="3" t="s">
        <v>56</v>
      </c>
      <c r="B55" s="5">
        <v>10</v>
      </c>
      <c r="C55">
        <f t="shared" si="0"/>
        <v>2</v>
      </c>
      <c r="D55">
        <f>IF(C55=0,PRODUCT(B55,4),IF(C55=1,PRODUCT(B55,3),IF(C55=2,PRODUCT(B55,2),0)))</f>
        <v>20</v>
      </c>
      <c r="F55" s="6"/>
    </row>
    <row r="56" spans="1:6" ht="12.75">
      <c r="A56" s="3" t="s">
        <v>57</v>
      </c>
      <c r="B56" s="5">
        <v>0.5</v>
      </c>
      <c r="C56">
        <f t="shared" si="0"/>
        <v>2</v>
      </c>
      <c r="D56">
        <f>IF(C56=0,PRODUCT(B56,4),IF(C56=1,PRODUCT(B56,3),IF(C56=2,PRODUCT(B56,2),0)))</f>
        <v>1</v>
      </c>
      <c r="F56" s="6"/>
    </row>
    <row r="57" spans="1:6" ht="12.75">
      <c r="A57" s="3" t="s">
        <v>58</v>
      </c>
      <c r="B57" s="5">
        <v>1</v>
      </c>
      <c r="C57">
        <f t="shared" si="0"/>
        <v>2</v>
      </c>
      <c r="D57">
        <f>IF(C57=0,PRODUCT(B57,4),IF(C57=1,PRODUCT(B57,3),IF(C57=2,PRODUCT(B57,2),0)))</f>
        <v>2</v>
      </c>
      <c r="F57" s="6"/>
    </row>
    <row r="58" spans="1:6" ht="12.75">
      <c r="A58" s="3" t="s">
        <v>59</v>
      </c>
      <c r="B58" s="5">
        <v>2</v>
      </c>
      <c r="C58">
        <f t="shared" si="0"/>
        <v>2</v>
      </c>
      <c r="D58">
        <f>IF(C58=0,PRODUCT(B58,4),IF(C58=1,PRODUCT(B58,3),IF(C58=2,PRODUCT(B58,2),0)))</f>
        <v>4</v>
      </c>
      <c r="F58" s="6"/>
    </row>
    <row r="59" spans="1:6" ht="12.75">
      <c r="A59" s="3" t="s">
        <v>60</v>
      </c>
      <c r="B59" s="5">
        <v>3</v>
      </c>
      <c r="C59">
        <f t="shared" si="0"/>
        <v>2</v>
      </c>
      <c r="D59">
        <f>IF(C59=0,PRODUCT(B59,4),IF(C59=1,PRODUCT(B59,3),IF(C59=2,PRODUCT(B59,2),0)))</f>
        <v>6</v>
      </c>
      <c r="F59" s="6"/>
    </row>
    <row r="60" spans="1:6" ht="12.75">
      <c r="A60" s="3" t="s">
        <v>61</v>
      </c>
      <c r="B60" s="5">
        <v>4</v>
      </c>
      <c r="C60">
        <f t="shared" si="0"/>
        <v>0</v>
      </c>
      <c r="D60">
        <f>IF(C60=0,PRODUCT(B60,4),IF(C60=1,PRODUCT(B60,3),IF(C60=2,PRODUCT(B60,2),0)))</f>
        <v>16</v>
      </c>
      <c r="F60" s="6"/>
    </row>
    <row r="61" spans="1:6" ht="12.75">
      <c r="A61" s="3" t="s">
        <v>62</v>
      </c>
      <c r="B61" s="5">
        <v>5</v>
      </c>
      <c r="C61">
        <f t="shared" si="0"/>
        <v>0</v>
      </c>
      <c r="D61">
        <f>IF(C61=0,PRODUCT(B61,4),IF(C61=1,PRODUCT(B61,3),IF(C61=2,PRODUCT(B61,2),0)))</f>
        <v>20</v>
      </c>
      <c r="F61" s="6"/>
    </row>
    <row r="62" spans="1:6" ht="12.75">
      <c r="A62" s="3" t="s">
        <v>63</v>
      </c>
      <c r="B62" s="5">
        <v>6</v>
      </c>
      <c r="C62">
        <f t="shared" si="0"/>
        <v>0</v>
      </c>
      <c r="D62">
        <f>IF(C62=0,PRODUCT(B62,4),IF(C62=1,PRODUCT(B62,3),IF(C62=2,PRODUCT(B62,2),0)))</f>
        <v>24</v>
      </c>
      <c r="F62" s="6"/>
    </row>
    <row r="63" spans="1:6" ht="12.75">
      <c r="A63" s="3" t="s">
        <v>64</v>
      </c>
      <c r="B63" s="5">
        <v>7</v>
      </c>
      <c r="C63">
        <f t="shared" si="0"/>
        <v>1</v>
      </c>
      <c r="D63">
        <f>IF(C63=0,PRODUCT(B63,4),IF(C63=1,PRODUCT(B63,3),IF(C63=2,PRODUCT(B63,2),0)))</f>
        <v>21</v>
      </c>
      <c r="F63" s="6"/>
    </row>
    <row r="64" spans="1:6" ht="12.75">
      <c r="A64" s="3" t="s">
        <v>65</v>
      </c>
      <c r="B64" s="5">
        <v>8</v>
      </c>
      <c r="C64">
        <f t="shared" si="0"/>
        <v>1</v>
      </c>
      <c r="D64">
        <f>IF(C64=0,PRODUCT(B64,4),IF(C64=1,PRODUCT(B64,3),IF(C64=2,PRODUCT(B64,2),0)))</f>
        <v>24</v>
      </c>
      <c r="F64" s="6"/>
    </row>
    <row r="65" spans="1:6" ht="12.75">
      <c r="A65" s="3" t="s">
        <v>66</v>
      </c>
      <c r="B65" s="5">
        <v>9</v>
      </c>
      <c r="C65">
        <f t="shared" si="0"/>
        <v>1</v>
      </c>
      <c r="D65">
        <f>IF(C65=0,PRODUCT(B65,4),IF(C65=1,PRODUCT(B65,3),IF(C65=2,PRODUCT(B65,2),0)))</f>
        <v>27</v>
      </c>
      <c r="F65" s="6"/>
    </row>
    <row r="66" spans="1:6" ht="12.75">
      <c r="A66" s="3" t="s">
        <v>67</v>
      </c>
      <c r="B66" s="5">
        <v>10</v>
      </c>
      <c r="C66">
        <f t="shared" si="0"/>
        <v>1</v>
      </c>
      <c r="D66">
        <f>IF(C66=0,PRODUCT(B66,4),IF(C66=1,PRODUCT(B66,3),IF(C66=2,PRODUCT(B66,2),0)))</f>
        <v>30</v>
      </c>
      <c r="F66" s="6"/>
    </row>
    <row r="67" spans="1:6" ht="12.75">
      <c r="A67" s="3" t="s">
        <v>68</v>
      </c>
      <c r="B67" s="5">
        <v>0.5</v>
      </c>
      <c r="C67">
        <f t="shared" ref="C67:C101" si="1">IF(LEFT(A67,1)&lt;="F",0,IF(LEFT(A67,1)&lt;="M",1,IF(LEFT(A67,1)&lt;="Z",2)))</f>
        <v>2</v>
      </c>
      <c r="D67">
        <f>IF(C67=0,PRODUCT(B67,4),IF(C67=1,PRODUCT(B67,3),IF(C67=2,PRODUCT(B67,2),0)))</f>
        <v>1</v>
      </c>
      <c r="F67" s="6"/>
    </row>
    <row r="68" spans="1:6" ht="12.75">
      <c r="A68" s="3" t="s">
        <v>69</v>
      </c>
      <c r="B68" s="5">
        <v>1</v>
      </c>
      <c r="C68">
        <f t="shared" si="1"/>
        <v>2</v>
      </c>
      <c r="D68">
        <f>IF(C68=0,PRODUCT(B68,4),IF(C68=1,PRODUCT(B68,3),IF(C68=2,PRODUCT(B68,2),0)))</f>
        <v>2</v>
      </c>
      <c r="F68" s="6"/>
    </row>
    <row r="69" spans="1:6" ht="12.75">
      <c r="A69" s="3" t="s">
        <v>70</v>
      </c>
      <c r="B69" s="5">
        <v>2</v>
      </c>
      <c r="C69">
        <f t="shared" si="1"/>
        <v>2</v>
      </c>
      <c r="D69">
        <f>IF(C69=0,PRODUCT(B69,4),IF(C69=1,PRODUCT(B69,3),IF(C69=2,PRODUCT(B69,2),0)))</f>
        <v>4</v>
      </c>
      <c r="F69" s="6"/>
    </row>
    <row r="70" spans="1:6" ht="12.75">
      <c r="A70" s="3" t="s">
        <v>71</v>
      </c>
      <c r="B70" s="5">
        <v>3</v>
      </c>
      <c r="C70">
        <f t="shared" si="1"/>
        <v>2</v>
      </c>
      <c r="D70">
        <f>IF(C70=0,PRODUCT(B70,4),IF(C70=1,PRODUCT(B70,3),IF(C70=2,PRODUCT(B70,2),0)))</f>
        <v>6</v>
      </c>
      <c r="F70" s="6"/>
    </row>
    <row r="71" spans="1:6" ht="12.75">
      <c r="A71" s="3" t="s">
        <v>72</v>
      </c>
      <c r="B71" s="5">
        <v>4</v>
      </c>
      <c r="C71">
        <f t="shared" si="1"/>
        <v>2</v>
      </c>
      <c r="D71">
        <f>IF(C71=0,PRODUCT(B71,4),IF(C71=1,PRODUCT(B71,3),IF(C71=2,PRODUCT(B71,2),0)))</f>
        <v>8</v>
      </c>
      <c r="F71" s="6"/>
    </row>
    <row r="72" spans="1:6" ht="12.75">
      <c r="A72" s="3" t="s">
        <v>73</v>
      </c>
      <c r="B72" s="5">
        <v>5</v>
      </c>
      <c r="C72">
        <f t="shared" si="1"/>
        <v>2</v>
      </c>
      <c r="D72">
        <f>IF(C72=0,PRODUCT(B72,4),IF(C72=1,PRODUCT(B72,3),IF(C72=2,PRODUCT(B72,2),0)))</f>
        <v>10</v>
      </c>
      <c r="F72" s="6"/>
    </row>
    <row r="73" spans="1:6" ht="12.75">
      <c r="A73" s="3" t="s">
        <v>74</v>
      </c>
      <c r="B73" s="5">
        <v>6</v>
      </c>
      <c r="C73">
        <f t="shared" si="1"/>
        <v>0</v>
      </c>
      <c r="D73">
        <f>IF(C73=0,PRODUCT(B73,4),IF(C73=1,PRODUCT(B73,3),IF(C73=2,PRODUCT(B73,2),0)))</f>
        <v>24</v>
      </c>
      <c r="F73" s="6"/>
    </row>
    <row r="74" spans="1:6" ht="12.75">
      <c r="A74" s="3" t="s">
        <v>75</v>
      </c>
      <c r="B74" s="5">
        <v>7</v>
      </c>
      <c r="C74">
        <f t="shared" si="1"/>
        <v>0</v>
      </c>
      <c r="D74">
        <f>IF(C74=0,PRODUCT(B74,4),IF(C74=1,PRODUCT(B74,3),IF(C74=2,PRODUCT(B74,2),0)))</f>
        <v>28</v>
      </c>
      <c r="F74" s="6"/>
    </row>
    <row r="75" spans="1:6" ht="12.75">
      <c r="A75" s="3" t="s">
        <v>76</v>
      </c>
      <c r="B75" s="5">
        <v>8</v>
      </c>
      <c r="C75">
        <f t="shared" si="1"/>
        <v>0</v>
      </c>
      <c r="D75">
        <f>IF(C75=0,PRODUCT(B75,4),IF(C75=1,PRODUCT(B75,3),IF(C75=2,PRODUCT(B75,2),0)))</f>
        <v>32</v>
      </c>
      <c r="F75" s="6"/>
    </row>
    <row r="76" spans="1:6" ht="12.75">
      <c r="A76" s="3" t="s">
        <v>77</v>
      </c>
      <c r="B76" s="5">
        <v>9</v>
      </c>
      <c r="C76">
        <f t="shared" si="1"/>
        <v>1</v>
      </c>
      <c r="D76">
        <f>IF(C76=0,PRODUCT(B76,4),IF(C76=1,PRODUCT(B76,3),IF(C76=2,PRODUCT(B76,2),0)))</f>
        <v>27</v>
      </c>
      <c r="F76" s="6"/>
    </row>
    <row r="77" spans="1:6" ht="12.75">
      <c r="A77" s="3" t="s">
        <v>78</v>
      </c>
      <c r="B77" s="5">
        <v>10</v>
      </c>
      <c r="C77">
        <f t="shared" si="1"/>
        <v>1</v>
      </c>
      <c r="D77">
        <f>IF(C77=0,PRODUCT(B77,4),IF(C77=1,PRODUCT(B77,3),IF(C77=2,PRODUCT(B77,2),0)))</f>
        <v>30</v>
      </c>
      <c r="F77" s="6"/>
    </row>
    <row r="78" spans="1:6" ht="12.75">
      <c r="A78" s="3" t="s">
        <v>79</v>
      </c>
      <c r="B78" s="5">
        <v>0.5</v>
      </c>
      <c r="C78">
        <f t="shared" si="1"/>
        <v>1</v>
      </c>
      <c r="D78">
        <f>IF(C78=0,PRODUCT(B78,4),IF(C78=1,PRODUCT(B78,3),IF(C78=2,PRODUCT(B78,2),0)))</f>
        <v>1.5</v>
      </c>
      <c r="F78" s="6"/>
    </row>
    <row r="79" spans="1:6" ht="12.75">
      <c r="A79" s="3" t="s">
        <v>80</v>
      </c>
      <c r="B79" s="5">
        <v>1</v>
      </c>
      <c r="C79">
        <f t="shared" si="1"/>
        <v>1</v>
      </c>
      <c r="D79">
        <f>IF(C79=0,PRODUCT(B79,4),IF(C79=1,PRODUCT(B79,3),IF(C79=2,PRODUCT(B79,2),0)))</f>
        <v>3</v>
      </c>
      <c r="F79" s="6"/>
    </row>
    <row r="80" spans="1:6" ht="12.75">
      <c r="A80" s="3" t="s">
        <v>81</v>
      </c>
      <c r="B80" s="5">
        <v>2</v>
      </c>
      <c r="C80">
        <f t="shared" si="1"/>
        <v>2</v>
      </c>
      <c r="D80">
        <f>IF(C80=0,PRODUCT(B80,4),IF(C80=1,PRODUCT(B80,3),IF(C80=2,PRODUCT(B80,2),0)))</f>
        <v>4</v>
      </c>
      <c r="F80" s="6"/>
    </row>
    <row r="81" spans="1:6" ht="12.75">
      <c r="A81" s="3" t="s">
        <v>82</v>
      </c>
      <c r="B81" s="5">
        <v>3</v>
      </c>
      <c r="C81">
        <f t="shared" si="1"/>
        <v>2</v>
      </c>
      <c r="D81">
        <f>IF(C81=0,PRODUCT(B81,4),IF(C81=1,PRODUCT(B81,3),IF(C81=2,PRODUCT(B81,2),0)))</f>
        <v>6</v>
      </c>
      <c r="F81" s="6"/>
    </row>
    <row r="82" spans="1:6" ht="12.75">
      <c r="A82" s="3" t="s">
        <v>83</v>
      </c>
      <c r="B82" s="5">
        <v>4</v>
      </c>
      <c r="C82">
        <f t="shared" si="1"/>
        <v>2</v>
      </c>
      <c r="D82">
        <f>IF(C82=0,PRODUCT(B82,4),IF(C82=1,PRODUCT(B82,3),IF(C82=2,PRODUCT(B82,2),0)))</f>
        <v>8</v>
      </c>
      <c r="F82" s="6"/>
    </row>
    <row r="83" spans="1:6" ht="12.75">
      <c r="A83" s="3" t="s">
        <v>84</v>
      </c>
      <c r="B83" s="5">
        <v>5</v>
      </c>
      <c r="C83">
        <f t="shared" si="1"/>
        <v>2</v>
      </c>
      <c r="D83">
        <f>IF(C83=0,PRODUCT(B83,4),IF(C83=1,PRODUCT(B83,3),IF(C83=2,PRODUCT(B83,2),0)))</f>
        <v>10</v>
      </c>
      <c r="F83" s="6"/>
    </row>
    <row r="84" spans="1:6" ht="12.75">
      <c r="A84" s="3" t="s">
        <v>85</v>
      </c>
      <c r="B84" s="5">
        <v>6</v>
      </c>
      <c r="C84">
        <f t="shared" si="1"/>
        <v>2</v>
      </c>
      <c r="D84">
        <f>IF(C84=0,PRODUCT(B84,4),IF(C84=1,PRODUCT(B84,3),IF(C84=2,PRODUCT(B84,2),0)))</f>
        <v>12</v>
      </c>
      <c r="F84" s="6"/>
    </row>
    <row r="85" spans="1:6" ht="12.75">
      <c r="A85" s="3" t="s">
        <v>86</v>
      </c>
      <c r="B85" s="5">
        <v>7</v>
      </c>
      <c r="C85">
        <f t="shared" si="1"/>
        <v>2</v>
      </c>
      <c r="D85">
        <f>IF(C85=0,PRODUCT(B85,4),IF(C85=1,PRODUCT(B85,3),IF(C85=2,PRODUCT(B85,2),0)))</f>
        <v>14</v>
      </c>
      <c r="F85" s="6"/>
    </row>
    <row r="86" spans="1:6" ht="12.75">
      <c r="A86" s="3" t="s">
        <v>87</v>
      </c>
      <c r="B86" s="5">
        <v>8</v>
      </c>
      <c r="C86">
        <f t="shared" si="1"/>
        <v>0</v>
      </c>
      <c r="D86">
        <f>IF(C86=0,PRODUCT(B86,4),IF(C86=1,PRODUCT(B86,3),IF(C86=2,PRODUCT(B86,2),0)))</f>
        <v>32</v>
      </c>
      <c r="F86" s="6"/>
    </row>
    <row r="87" spans="1:6" ht="12.75">
      <c r="A87" s="3" t="s">
        <v>88</v>
      </c>
      <c r="B87" s="5">
        <v>9</v>
      </c>
      <c r="C87">
        <f t="shared" si="1"/>
        <v>0</v>
      </c>
      <c r="D87">
        <f>IF(C87=0,PRODUCT(B87,4),IF(C87=1,PRODUCT(B87,3),IF(C87=2,PRODUCT(B87,2),0)))</f>
        <v>36</v>
      </c>
      <c r="F87" s="6"/>
    </row>
    <row r="88" spans="1:6" ht="12.75">
      <c r="A88" s="3" t="s">
        <v>89</v>
      </c>
      <c r="B88" s="5">
        <v>10</v>
      </c>
      <c r="C88">
        <f t="shared" si="1"/>
        <v>0</v>
      </c>
      <c r="D88">
        <f>IF(C88=0,PRODUCT(B88,4),IF(C88=1,PRODUCT(B88,3),IF(C88=2,PRODUCT(B88,2),0)))</f>
        <v>40</v>
      </c>
      <c r="F88" s="6"/>
    </row>
    <row r="89" spans="1:6" ht="12.75">
      <c r="A89" s="3" t="s">
        <v>90</v>
      </c>
      <c r="B89" s="5">
        <v>0.5</v>
      </c>
      <c r="C89">
        <f t="shared" si="1"/>
        <v>1</v>
      </c>
      <c r="D89">
        <f>IF(C89=0,PRODUCT(B89,4),IF(C89=1,PRODUCT(B89,3),IF(C89=2,PRODUCT(B89,2),0)))</f>
        <v>1.5</v>
      </c>
      <c r="F89" s="6"/>
    </row>
    <row r="90" spans="1:6" ht="12.75">
      <c r="A90" s="3" t="s">
        <v>91</v>
      </c>
      <c r="B90" s="5">
        <v>1</v>
      </c>
      <c r="C90">
        <f t="shared" si="1"/>
        <v>1</v>
      </c>
      <c r="D90">
        <f>IF(C90=0,PRODUCT(B90,4),IF(C90=1,PRODUCT(B90,3),IF(C90=2,PRODUCT(B90,2),0)))</f>
        <v>3</v>
      </c>
      <c r="F90" s="6"/>
    </row>
    <row r="91" spans="1:6" ht="12.75">
      <c r="A91" s="3" t="s">
        <v>92</v>
      </c>
      <c r="B91" s="5">
        <v>2</v>
      </c>
      <c r="C91">
        <f t="shared" si="1"/>
        <v>1</v>
      </c>
      <c r="D91">
        <f>IF(C91=0,PRODUCT(B91,4),IF(C91=1,PRODUCT(B91,3),IF(C91=2,PRODUCT(B91,2),0)))</f>
        <v>6</v>
      </c>
      <c r="F91" s="6"/>
    </row>
    <row r="92" spans="1:6" ht="12.75">
      <c r="A92" s="3" t="s">
        <v>93</v>
      </c>
      <c r="B92" s="5">
        <v>3</v>
      </c>
      <c r="C92">
        <f t="shared" si="1"/>
        <v>1</v>
      </c>
      <c r="D92">
        <f>IF(C92=0,PRODUCT(B92,4),IF(C92=1,PRODUCT(B92,3),IF(C92=2,PRODUCT(B92,2),0)))</f>
        <v>9</v>
      </c>
      <c r="F92" s="6"/>
    </row>
    <row r="93" spans="1:6" ht="12.75">
      <c r="A93" s="3" t="s">
        <v>94</v>
      </c>
      <c r="B93" s="5">
        <v>4</v>
      </c>
      <c r="C93">
        <f t="shared" si="1"/>
        <v>2</v>
      </c>
      <c r="D93">
        <f>IF(C93=0,PRODUCT(B93,4),IF(C93=1,PRODUCT(B93,3),IF(C93=2,PRODUCT(B93,2),0)))</f>
        <v>8</v>
      </c>
      <c r="F93" s="6"/>
    </row>
    <row r="94" spans="1:6" ht="12.75">
      <c r="A94" s="3" t="s">
        <v>95</v>
      </c>
      <c r="B94" s="5">
        <v>5</v>
      </c>
      <c r="C94">
        <f t="shared" si="1"/>
        <v>2</v>
      </c>
      <c r="D94">
        <f>IF(C94=0,PRODUCT(B94,4),IF(C94=1,PRODUCT(B94,3),IF(C94=2,PRODUCT(B94,2),0)))</f>
        <v>10</v>
      </c>
      <c r="F94" s="6"/>
    </row>
    <row r="95" spans="1:6" ht="12.75">
      <c r="A95" s="3" t="s">
        <v>96</v>
      </c>
      <c r="B95" s="5">
        <v>6</v>
      </c>
      <c r="C95">
        <f t="shared" si="1"/>
        <v>2</v>
      </c>
      <c r="D95">
        <f>IF(C95=0,PRODUCT(B95,4),IF(C95=1,PRODUCT(B95,3),IF(C95=2,PRODUCT(B95,2),0)))</f>
        <v>12</v>
      </c>
      <c r="F95" s="6"/>
    </row>
    <row r="96" spans="1:6" ht="12.75">
      <c r="A96" s="3" t="s">
        <v>97</v>
      </c>
      <c r="B96" s="5">
        <v>7</v>
      </c>
      <c r="C96">
        <f t="shared" si="1"/>
        <v>2</v>
      </c>
      <c r="D96">
        <f>IF(C96=0,PRODUCT(B96,4),IF(C96=1,PRODUCT(B96,3),IF(C96=2,PRODUCT(B96,2),0)))</f>
        <v>14</v>
      </c>
      <c r="F96" s="6"/>
    </row>
    <row r="97" spans="1:6" ht="12.75">
      <c r="A97" s="3" t="s">
        <v>98</v>
      </c>
      <c r="B97" s="5">
        <v>8</v>
      </c>
      <c r="C97">
        <f t="shared" si="1"/>
        <v>2</v>
      </c>
      <c r="D97">
        <f>IF(C97=0,PRODUCT(B97,4),IF(C97=1,PRODUCT(B97,3),IF(C97=2,PRODUCT(B97,2),0)))</f>
        <v>16</v>
      </c>
      <c r="F97" s="6"/>
    </row>
    <row r="98" spans="1:6" ht="12.75">
      <c r="A98" s="3" t="s">
        <v>99</v>
      </c>
      <c r="B98" s="5">
        <v>9</v>
      </c>
      <c r="C98">
        <f t="shared" si="1"/>
        <v>2</v>
      </c>
      <c r="D98">
        <f>IF(C98=0,PRODUCT(B98,4),IF(C98=1,PRODUCT(B98,3),IF(C98=2,PRODUCT(B98,2),0)))</f>
        <v>18</v>
      </c>
      <c r="F98" s="6"/>
    </row>
    <row r="99" spans="1:6" ht="12.75">
      <c r="A99" s="3" t="s">
        <v>100</v>
      </c>
      <c r="B99" s="5">
        <v>10</v>
      </c>
      <c r="C99">
        <f t="shared" si="1"/>
        <v>0</v>
      </c>
      <c r="D99">
        <f>IF(C99=0,PRODUCT(B99,4),IF(C99=1,PRODUCT(B99,3),IF(C99=2,PRODUCT(B99,2),0)))</f>
        <v>40</v>
      </c>
      <c r="F99" s="6"/>
    </row>
    <row r="100" spans="1:6" ht="12.75">
      <c r="A100" s="3" t="s">
        <v>101</v>
      </c>
      <c r="B100" s="5">
        <v>0.5</v>
      </c>
      <c r="C100">
        <f t="shared" si="1"/>
        <v>0</v>
      </c>
      <c r="D100">
        <f>IF(C100=0,PRODUCT(B100,4),IF(C100=1,PRODUCT(B100,3),IF(C100=2,PRODUCT(B100,2),0)))</f>
        <v>2</v>
      </c>
      <c r="F100" s="6"/>
    </row>
    <row r="101" spans="1:6" ht="12.75">
      <c r="A101" s="3" t="s">
        <v>102</v>
      </c>
      <c r="B101" s="5">
        <v>1</v>
      </c>
      <c r="C101">
        <f t="shared" si="1"/>
        <v>0</v>
      </c>
      <c r="D101">
        <f>IF(C101=0,PRODUCT(B101,4),IF(C101=1,PRODUCT(B101,3),IF(C101=2,PRODUCT(B101,2),0)))</f>
        <v>4</v>
      </c>
      <c r="F101" s="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D6" sqref="D6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45.5703125" customWidth="1"/>
    <col min="5" max="5" width="32.140625" customWidth="1"/>
    <col min="6" max="6" width="35.140625" customWidth="1"/>
    <col min="8" max="8" width="26.85546875" customWidth="1"/>
  </cols>
  <sheetData>
    <row r="1" spans="1:26">
      <c r="A1" s="1" t="s">
        <v>103</v>
      </c>
      <c r="B1" s="1" t="s">
        <v>104</v>
      </c>
      <c r="C1" s="1" t="s">
        <v>3</v>
      </c>
      <c r="D1" s="1"/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110</v>
      </c>
      <c r="B2" s="5">
        <v>55</v>
      </c>
      <c r="C2" s="6">
        <v>0</v>
      </c>
      <c r="D2" s="10" t="s">
        <v>111</v>
      </c>
      <c r="E2">
        <f>COUNTIF(A:A,"MELA")</f>
        <v>11</v>
      </c>
      <c r="F2">
        <f>COUNTIF(A:A,"BANANA")</f>
        <v>14</v>
      </c>
      <c r="G2">
        <f>COUNTIF(A:A,"ARANCIA")</f>
        <v>11</v>
      </c>
      <c r="H2">
        <f>COUNTIF(A:A,"PERA")</f>
        <v>7</v>
      </c>
      <c r="I2">
        <f>COUNTIF(A:A,"UVA")</f>
        <v>3</v>
      </c>
    </row>
    <row r="3" spans="1:26">
      <c r="A3" s="3" t="s">
        <v>112</v>
      </c>
      <c r="B3" s="5">
        <v>70</v>
      </c>
      <c r="C3" s="5">
        <v>80</v>
      </c>
      <c r="D3" s="10" t="s">
        <v>113</v>
      </c>
      <c r="E3">
        <f>SUMIF(A:A,"MELA",B:B)</f>
        <v>525</v>
      </c>
      <c r="F3">
        <f>SUMIF(A:A,"BANANA",B:B)</f>
        <v>755</v>
      </c>
      <c r="G3">
        <f>SUMIF(A:A,"ARANCIA",B:B)</f>
        <v>555</v>
      </c>
      <c r="H3">
        <f>SUMIF(A:A,"PERA",B:B)</f>
        <v>380</v>
      </c>
      <c r="I3">
        <f>SUMIF(A:A,"UVA",B:B)</f>
        <v>160</v>
      </c>
    </row>
    <row r="4" spans="1:26" ht="12.75">
      <c r="A4" s="3" t="s">
        <v>114</v>
      </c>
      <c r="B4" s="5">
        <v>40</v>
      </c>
      <c r="C4" s="5">
        <v>60</v>
      </c>
      <c r="E4" s="4"/>
    </row>
    <row r="5" spans="1:26" ht="12.75">
      <c r="A5" s="3" t="s">
        <v>110</v>
      </c>
      <c r="B5" s="5">
        <v>20</v>
      </c>
      <c r="C5" s="5">
        <v>100</v>
      </c>
      <c r="D5" s="11"/>
      <c r="E5" s="4"/>
    </row>
    <row r="6" spans="1:26">
      <c r="A6" s="3" t="s">
        <v>115</v>
      </c>
      <c r="B6" s="5">
        <v>90</v>
      </c>
      <c r="C6" s="5">
        <v>30</v>
      </c>
      <c r="D6" s="11" t="s">
        <v>116</v>
      </c>
      <c r="E6">
        <f>SUMIFS(C:C,A:A,"Mela",B:B,"&gt;80")</f>
        <v>0</v>
      </c>
      <c r="F6">
        <f>SUMIFS(C:C,A:A,"Banana",B:B,"&gt;80")</f>
        <v>75</v>
      </c>
      <c r="G6">
        <f>SUMIFS(C:C,A:A,"ARANCIA",B:B,"&gt;80")</f>
        <v>0</v>
      </c>
      <c r="H6">
        <f>SUMIFS(C:C,A:A,"PERA",B:B,"&gt;80")</f>
        <v>30</v>
      </c>
      <c r="I6">
        <f>SUMIFS(C:C,A:A,"UVA",B:B,"&gt;80")</f>
        <v>0</v>
      </c>
    </row>
    <row r="7" spans="1:26">
      <c r="A7" s="3" t="s">
        <v>112</v>
      </c>
      <c r="B7" s="5">
        <v>50</v>
      </c>
      <c r="C7" s="5">
        <v>40</v>
      </c>
    </row>
    <row r="8" spans="1:26">
      <c r="A8" s="3" t="s">
        <v>114</v>
      </c>
      <c r="B8" s="5">
        <v>60</v>
      </c>
      <c r="C8" s="5">
        <v>55</v>
      </c>
    </row>
    <row r="9" spans="1:26">
      <c r="A9" s="3" t="s">
        <v>110</v>
      </c>
      <c r="B9" s="5">
        <v>45</v>
      </c>
      <c r="C9" s="6">
        <v>0</v>
      </c>
    </row>
    <row r="10" spans="1:26">
      <c r="A10" s="3" t="s">
        <v>112</v>
      </c>
      <c r="B10" s="5">
        <v>25</v>
      </c>
      <c r="C10" s="5">
        <v>85</v>
      </c>
    </row>
    <row r="11" spans="1:26">
      <c r="A11" s="3" t="s">
        <v>115</v>
      </c>
      <c r="B11" s="5">
        <v>35</v>
      </c>
      <c r="C11" s="5">
        <v>50</v>
      </c>
    </row>
    <row r="12" spans="1:26">
      <c r="A12" s="3" t="s">
        <v>117</v>
      </c>
      <c r="B12" s="5">
        <v>60</v>
      </c>
      <c r="C12" s="5">
        <v>95</v>
      </c>
    </row>
    <row r="13" spans="1:26">
      <c r="A13" s="3" t="s">
        <v>114</v>
      </c>
      <c r="B13" s="5">
        <v>80</v>
      </c>
      <c r="C13" s="6">
        <v>0</v>
      </c>
    </row>
    <row r="14" spans="1:26">
      <c r="A14" s="3" t="s">
        <v>112</v>
      </c>
      <c r="B14" s="5">
        <v>40</v>
      </c>
      <c r="C14" s="5">
        <v>45</v>
      </c>
    </row>
    <row r="15" spans="1:26">
      <c r="A15" s="3" t="s">
        <v>110</v>
      </c>
      <c r="B15" s="5">
        <v>65</v>
      </c>
      <c r="C15" s="5">
        <v>65</v>
      </c>
    </row>
    <row r="16" spans="1:26">
      <c r="A16" s="3" t="s">
        <v>114</v>
      </c>
      <c r="B16" s="5">
        <v>55</v>
      </c>
      <c r="C16" s="5">
        <v>30</v>
      </c>
    </row>
    <row r="17" spans="1:3">
      <c r="A17" s="3" t="s">
        <v>115</v>
      </c>
      <c r="B17" s="5">
        <v>70</v>
      </c>
      <c r="C17" s="6">
        <v>0</v>
      </c>
    </row>
    <row r="18" spans="1:3">
      <c r="A18" s="3" t="s">
        <v>112</v>
      </c>
      <c r="B18" s="5">
        <v>45</v>
      </c>
      <c r="C18" s="5">
        <v>80</v>
      </c>
    </row>
    <row r="19" spans="1:3">
      <c r="A19" s="3" t="s">
        <v>110</v>
      </c>
      <c r="B19" s="5">
        <v>25</v>
      </c>
      <c r="C19" s="5">
        <v>60</v>
      </c>
    </row>
    <row r="20" spans="1:3">
      <c r="A20" s="3" t="s">
        <v>112</v>
      </c>
      <c r="B20" s="5">
        <v>35</v>
      </c>
      <c r="C20" s="6">
        <v>0</v>
      </c>
    </row>
    <row r="21" spans="1:3">
      <c r="A21" s="3" t="s">
        <v>114</v>
      </c>
      <c r="B21" s="5">
        <v>60</v>
      </c>
      <c r="C21" s="5">
        <v>30</v>
      </c>
    </row>
    <row r="22" spans="1:3">
      <c r="A22" s="3" t="s">
        <v>110</v>
      </c>
      <c r="B22" s="5">
        <v>70</v>
      </c>
      <c r="C22" s="5">
        <v>40</v>
      </c>
    </row>
    <row r="23" spans="1:3">
      <c r="A23" s="3" t="s">
        <v>112</v>
      </c>
      <c r="B23" s="5">
        <v>45</v>
      </c>
      <c r="C23" s="5">
        <v>55</v>
      </c>
    </row>
    <row r="24" spans="1:3">
      <c r="A24" s="3" t="s">
        <v>115</v>
      </c>
      <c r="B24" s="5">
        <v>25</v>
      </c>
      <c r="C24" s="5">
        <v>70</v>
      </c>
    </row>
    <row r="25" spans="1:3">
      <c r="A25" s="3" t="s">
        <v>117</v>
      </c>
      <c r="B25" s="5">
        <v>35</v>
      </c>
      <c r="C25" s="6">
        <v>0</v>
      </c>
    </row>
    <row r="26" spans="1:3">
      <c r="A26" s="3" t="s">
        <v>114</v>
      </c>
      <c r="B26" s="5">
        <v>60</v>
      </c>
      <c r="C26" s="5">
        <v>50</v>
      </c>
    </row>
    <row r="27" spans="1:3">
      <c r="A27" s="3" t="s">
        <v>112</v>
      </c>
      <c r="B27" s="5">
        <v>80</v>
      </c>
      <c r="C27" s="5">
        <v>95</v>
      </c>
    </row>
    <row r="28" spans="1:3">
      <c r="A28" s="3" t="s">
        <v>110</v>
      </c>
      <c r="B28" s="5">
        <v>40</v>
      </c>
      <c r="C28" s="5">
        <v>75</v>
      </c>
    </row>
    <row r="29" spans="1:3">
      <c r="A29" s="3" t="s">
        <v>114</v>
      </c>
      <c r="B29" s="5">
        <v>65</v>
      </c>
      <c r="C29" s="5">
        <v>45</v>
      </c>
    </row>
    <row r="30" spans="1:3">
      <c r="A30" s="3" t="s">
        <v>112</v>
      </c>
      <c r="B30" s="5">
        <v>55</v>
      </c>
      <c r="C30" s="5">
        <v>65</v>
      </c>
    </row>
    <row r="31" spans="1:3">
      <c r="A31" s="3" t="s">
        <v>115</v>
      </c>
      <c r="B31" s="5">
        <v>70</v>
      </c>
      <c r="C31" s="5">
        <v>30</v>
      </c>
    </row>
    <row r="32" spans="1:3">
      <c r="A32" s="3" t="s">
        <v>110</v>
      </c>
      <c r="B32" s="5">
        <v>45</v>
      </c>
      <c r="C32" s="6">
        <v>0</v>
      </c>
    </row>
    <row r="33" spans="1:3">
      <c r="A33" s="3" t="s">
        <v>112</v>
      </c>
      <c r="B33" s="5">
        <v>25</v>
      </c>
      <c r="C33" s="5">
        <v>80</v>
      </c>
    </row>
    <row r="34" spans="1:3">
      <c r="A34" s="3" t="s">
        <v>114</v>
      </c>
      <c r="B34" s="5">
        <v>35</v>
      </c>
      <c r="C34" s="5">
        <v>60</v>
      </c>
    </row>
    <row r="35" spans="1:3">
      <c r="A35" s="3" t="s">
        <v>110</v>
      </c>
      <c r="B35" s="5">
        <v>60</v>
      </c>
      <c r="C35" s="5">
        <v>100</v>
      </c>
    </row>
    <row r="36" spans="1:3">
      <c r="A36" s="3" t="s">
        <v>112</v>
      </c>
      <c r="B36" s="5">
        <v>80</v>
      </c>
      <c r="C36" s="5">
        <v>30</v>
      </c>
    </row>
    <row r="37" spans="1:3" ht="12.75">
      <c r="A37" s="3" t="s">
        <v>115</v>
      </c>
      <c r="B37" s="5">
        <v>40</v>
      </c>
      <c r="C37" s="9">
        <v>0</v>
      </c>
    </row>
    <row r="38" spans="1:3">
      <c r="A38" s="3" t="s">
        <v>117</v>
      </c>
      <c r="B38" s="5">
        <v>65</v>
      </c>
      <c r="C38" s="5">
        <v>55</v>
      </c>
    </row>
    <row r="39" spans="1:3">
      <c r="A39" s="3" t="s">
        <v>114</v>
      </c>
      <c r="B39" s="5">
        <v>55</v>
      </c>
      <c r="C39" s="5">
        <v>70</v>
      </c>
    </row>
    <row r="40" spans="1:3">
      <c r="A40" s="3" t="s">
        <v>112</v>
      </c>
      <c r="B40" s="5">
        <v>70</v>
      </c>
      <c r="C40" s="5">
        <v>85</v>
      </c>
    </row>
    <row r="41" spans="1:3">
      <c r="A41" s="3" t="s">
        <v>110</v>
      </c>
      <c r="B41" s="5">
        <v>40</v>
      </c>
      <c r="C41" s="5">
        <v>50</v>
      </c>
    </row>
    <row r="42" spans="1:3">
      <c r="A42" s="3" t="s">
        <v>114</v>
      </c>
      <c r="B42" s="5">
        <v>20</v>
      </c>
      <c r="C42" s="5">
        <v>95</v>
      </c>
    </row>
    <row r="43" spans="1:3">
      <c r="A43" s="3" t="s">
        <v>112</v>
      </c>
      <c r="B43" s="5">
        <v>90</v>
      </c>
      <c r="C43" s="5">
        <v>75</v>
      </c>
    </row>
    <row r="44" spans="1:3">
      <c r="A44" s="3" t="s">
        <v>115</v>
      </c>
      <c r="B44" s="5">
        <v>50</v>
      </c>
      <c r="C44" s="5">
        <v>45</v>
      </c>
    </row>
    <row r="45" spans="1:3">
      <c r="A45" s="3" t="s">
        <v>110</v>
      </c>
      <c r="B45" s="5">
        <v>60</v>
      </c>
      <c r="C45" s="5">
        <v>65</v>
      </c>
    </row>
    <row r="46" spans="1:3">
      <c r="A46" s="3" t="s">
        <v>112</v>
      </c>
      <c r="B46" s="5">
        <v>45</v>
      </c>
      <c r="C46" s="6">
        <v>0</v>
      </c>
    </row>
    <row r="47" spans="1:3">
      <c r="A47" s="3" t="s">
        <v>114</v>
      </c>
      <c r="B47" s="5">
        <v>25</v>
      </c>
      <c r="C47" s="6">
        <v>0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Bonomo</cp:lastModifiedBy>
  <cp:revision/>
  <dcterms:created xsi:type="dcterms:W3CDTF">2025-04-17T15:30:37Z</dcterms:created>
  <dcterms:modified xsi:type="dcterms:W3CDTF">2025-04-19T13:25:29Z</dcterms:modified>
  <cp:category/>
  <cp:contentStatus/>
</cp:coreProperties>
</file>