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J Molusc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<sst xmlns="http://schemas.openxmlformats.org/spreadsheetml/2006/main" count="23" uniqueCount="23">
  <si>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Ano</t>
  </si>
  <si>
    <t xml:space="preserve">Lula_art</t>
  </si>
  <si>
    <t xml:space="preserve">Lula_ind</t>
  </si>
  <si>
    <t xml:space="preserve">Lula_art_ind</t>
  </si>
  <si>
    <t xml:space="preserve">Lula_oceanica_art</t>
  </si>
  <si>
    <t xml:space="preserve">Calamar_ind</t>
  </si>
  <si>
    <t xml:space="preserve">Polvo_art</t>
  </si>
  <si>
    <t xml:space="preserve">Polvo_ind</t>
  </si>
  <si>
    <t xml:space="preserve">Polvo_art_ind</t>
  </si>
  <si>
    <t xml:space="preserve">Polvo_cabecinha_art</t>
  </si>
  <si>
    <t xml:space="preserve">Polvo_cabecinha_ind</t>
  </si>
  <si>
    <t xml:space="preserve">Ostra_art</t>
  </si>
  <si>
    <t xml:space="preserve">Mexilhao_art</t>
  </si>
  <si>
    <t xml:space="preserve">Mexilhao_ind</t>
  </si>
  <si>
    <t xml:space="preserve">Mexilhao_mangue_art</t>
  </si>
  <si>
    <t xml:space="preserve">Caramujo_art</t>
  </si>
  <si>
    <t xml:space="preserve">Caramujo_ind</t>
  </si>
  <si>
    <t xml:space="preserve">Vieira_ind</t>
  </si>
  <si>
    <t xml:space="preserve">Berbigao_art</t>
  </si>
  <si>
    <t xml:space="preserve">Vongole_art</t>
  </si>
  <si>
    <t xml:space="preserve">Outros_moluscos</t>
  </si>
  <si>
    <t xml:space="preserve">TOTAL_MOLLUSCS</t>
  </si>
  <si>
    <t xml:space="preserve">TOTAL_GROUPS_F&amp;M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</si>
</sst>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00"/>
    <numFmt numFmtId="168" formatCode="0.0000"/>
  </numFmts>
  <fonts count="1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ptos Narrow"/>
      <family val="2"/>
      <charset val="1"/>
    </font>
    <font>
      <sz val="10"/>
      <color rgb="FFFF0000"/>
      <name val="Calibri"/>
      <family val="2"/>
      <charset val="1"/>
    </font>
    <font>
      <sz val="10"/>
      <color rgb="FFE97132"/>
      <name val="Calibri"/>
      <family val="2"/>
      <charset val="1"/>
    </font>
    <font>
      <sz val="11"/>
      <color rgb="FFFF0000"/>
      <name val="Aptos Narrow"/>
      <family val="2"/>
      <charset val="1"/>
    </font>
    <font>
      <sz val="10"/>
      <color rgb="FF069A2E"/>
      <name val="Calibri"/>
      <family val="2"/>
      <charset val="1"/>
    </font>
    <font>
      <sz val="10"/>
      <color rgb="FFDEA900"/>
      <name val="Calibri"/>
      <family val="2"/>
      <charset val="1"/>
    </font>
    <font>
      <sz val="10"/>
      <color rgb="FF2A60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E5A2"/>
        <bgColor rgb="FFC0C0C0"/>
      </patternFill>
    </fill>
    <fill>
      <patternFill patternType="solid">
        <fgColor rgb="FFA6CAEC"/>
        <bgColor rgb="FFC0C0C0"/>
      </patternFill>
    </fill>
    <fill>
      <patternFill patternType="solid">
        <fgColor rgb="FFF6C6AD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2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5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lan1" xfId="20"/>
    <cellStyle name="Normal_Plan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FFFF99"/>
      <rgbColor rgb="FFA6CAEC"/>
      <rgbColor rgb="FFFF99CC"/>
      <rgbColor rgb="FFCC99FF"/>
      <rgbColor rgb="FFF6C6AD"/>
      <rgbColor rgb="FF3366FF"/>
      <rgbColor rgb="FF33CCCC"/>
      <rgbColor rgb="FF99CC00"/>
      <rgbColor rgb="FFFFCC00"/>
      <rgbColor rgb="FFDEA900"/>
      <rgbColor rgb="FFE9713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K21" activeCellId="0" sqref="K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8.44"/>
    <col collapsed="false" customWidth="true" hidden="false" outlineLevel="0" max="3" min="3" style="2" width="9"/>
    <col collapsed="false" customWidth="true" hidden="false" outlineLevel="0" max="4" min="4" style="2" width="10.55"/>
    <col collapsed="false" customWidth="true" hidden="false" outlineLevel="0" max="5" min="5" style="3" width="15.22"/>
    <col collapsed="false" customWidth="true" hidden="false" outlineLevel="0" max="6" min="6" style="4" width="10.66"/>
    <col collapsed="false" customWidth="true" hidden="false" outlineLevel="0" max="7" min="7" style="4" width="8.66"/>
    <col collapsed="false" customWidth="true" hidden="false" outlineLevel="0" max="8" min="8" style="2" width="9.11"/>
    <col collapsed="false" customWidth="true" hidden="false" outlineLevel="0" max="9" min="9" style="2" width="12"/>
    <col collapsed="false" customWidth="true" hidden="false" outlineLevel="0" max="10" min="10" style="4" width="17.55"/>
    <col collapsed="false" customWidth="true" hidden="false" outlineLevel="0" max="11" min="11" style="2" width="14.89"/>
    <col collapsed="false" customWidth="true" hidden="false" outlineLevel="0" max="12" min="12" style="4" width="8.44"/>
    <col collapsed="false" customWidth="true" hidden="false" outlineLevel="0" max="13" min="13" style="4" width="11.11"/>
    <col collapsed="false" customWidth="true" hidden="false" outlineLevel="0" max="14" min="14" style="2" width="11.78"/>
    <col collapsed="false" customWidth="true" hidden="false" outlineLevel="0" max="15" min="15" style="3" width="18.33"/>
    <col collapsed="false" customWidth="true" hidden="false" outlineLevel="0" max="16" min="16" style="4" width="11.33"/>
    <col collapsed="false" customWidth="true" hidden="false" outlineLevel="0" max="17" min="17" style="2" width="8.88"/>
    <col collapsed="false" customWidth="true" hidden="false" outlineLevel="0" max="18" min="18" style="4" width="8.88"/>
    <col collapsed="false" customWidth="true" hidden="false" outlineLevel="0" max="19" min="19" style="4" width="11.11"/>
    <col collapsed="false" customWidth="true" hidden="false" outlineLevel="0" max="20" min="20" style="4" width="9.87"/>
    <col collapsed="false" customWidth="true" hidden="false" outlineLevel="0" max="21" min="21" style="2" width="14.77"/>
    <col collapsed="false" customWidth="true" hidden="false" outlineLevel="0" max="22" min="22" style="2" width="20.55"/>
    <col collapsed="false" customWidth="true" hidden="false" outlineLevel="0" max="23" min="23" style="2" width="18.67"/>
  </cols>
  <sheetData>
    <row r="1" s="13" customFormat="true" ht="13.8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7" t="s">
        <v>7</v>
      </c>
      <c r="I1" s="8" t="s">
        <v>8</v>
      </c>
      <c r="J1" s="11" t="s">
        <v>9</v>
      </c>
      <c r="K1" s="7" t="s">
        <v>10</v>
      </c>
      <c r="L1" s="11" t="s">
        <v>11</v>
      </c>
      <c r="M1" s="11" t="s">
        <v>12</v>
      </c>
      <c r="N1" s="7" t="s">
        <v>13</v>
      </c>
      <c r="O1" s="9" t="s">
        <v>14</v>
      </c>
      <c r="P1" s="11" t="s">
        <v>15</v>
      </c>
      <c r="Q1" s="7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</row>
    <row r="2" customFormat="false" ht="13.8" hidden="false" customHeight="false" outlineLevel="0" collapsed="false">
      <c r="A2" s="14" t="n">
        <v>1950</v>
      </c>
      <c r="B2" s="15"/>
      <c r="D2" s="15" t="n">
        <v>24.2915505104393</v>
      </c>
      <c r="G2" s="15"/>
      <c r="I2" s="15" t="n">
        <v>2.07020669686617</v>
      </c>
      <c r="L2" s="15" t="n">
        <f aca="false">V2-M2-I2-D2</f>
        <v>1.12359626254317</v>
      </c>
      <c r="M2" s="15" t="n">
        <v>6.78896903991699</v>
      </c>
      <c r="U2" s="4"/>
      <c r="V2" s="15" t="n">
        <v>34.2743225097656</v>
      </c>
      <c r="W2" s="16" t="n">
        <v>28137</v>
      </c>
    </row>
    <row r="3" customFormat="false" ht="13.8" hidden="false" customHeight="false" outlineLevel="0" collapsed="false">
      <c r="A3" s="14" t="n">
        <v>1951</v>
      </c>
      <c r="B3" s="15"/>
      <c r="D3" s="15" t="n">
        <v>27.701364136854</v>
      </c>
      <c r="G3" s="15"/>
      <c r="I3" s="15" t="n">
        <v>2.42845483619517</v>
      </c>
      <c r="L3" s="15" t="n">
        <f aca="false">V3-M3-I3-D3</f>
        <v>1.48423284579856</v>
      </c>
      <c r="M3" s="15" t="n">
        <v>8.42021942138672</v>
      </c>
      <c r="U3" s="4"/>
      <c r="V3" s="15" t="n">
        <v>40.0342712402344</v>
      </c>
      <c r="W3" s="16" t="n">
        <v>27432</v>
      </c>
    </row>
    <row r="4" customFormat="false" ht="13.8" hidden="false" customHeight="false" outlineLevel="0" collapsed="false">
      <c r="A4" s="14" t="n">
        <v>1952</v>
      </c>
      <c r="B4" s="15"/>
      <c r="D4" s="15" t="n">
        <v>30.6091174421599</v>
      </c>
      <c r="G4" s="15"/>
      <c r="I4" s="15" t="n">
        <v>2.83834812296123</v>
      </c>
      <c r="L4" s="15" t="n">
        <f aca="false">V4-M4-I4-D4</f>
        <v>1.88765654333833</v>
      </c>
      <c r="M4" s="15" t="n">
        <v>10.0833349227905</v>
      </c>
      <c r="U4" s="4"/>
      <c r="V4" s="15" t="n">
        <v>45.41845703125</v>
      </c>
      <c r="W4" s="16" t="n">
        <v>26648</v>
      </c>
    </row>
    <row r="5" customFormat="false" ht="13.8" hidden="false" customHeight="false" outlineLevel="0" collapsed="false">
      <c r="A5" s="14" t="n">
        <v>1953</v>
      </c>
      <c r="B5" s="15"/>
      <c r="D5" s="15" t="n">
        <v>30.1564532295451</v>
      </c>
      <c r="G5" s="15"/>
      <c r="I5" s="15" t="n">
        <v>2.94692167749269</v>
      </c>
      <c r="L5" s="15" t="n">
        <f aca="false">V5-M5-I5-D5</f>
        <v>2.1304908308772</v>
      </c>
      <c r="M5" s="15" t="n">
        <v>10.741231918335</v>
      </c>
      <c r="U5" s="4"/>
      <c r="V5" s="15" t="n">
        <v>45.97509765625</v>
      </c>
      <c r="W5" s="16" t="n">
        <v>24552</v>
      </c>
    </row>
    <row r="6" customFormat="false" ht="13.8" hidden="false" customHeight="false" outlineLevel="0" collapsed="false">
      <c r="A6" s="14" t="n">
        <v>1954</v>
      </c>
      <c r="B6" s="15"/>
      <c r="D6" s="15" t="n">
        <v>26.7533168494992</v>
      </c>
      <c r="G6" s="15"/>
      <c r="I6" s="15" t="n">
        <v>2.73973791066601</v>
      </c>
      <c r="L6" s="15" t="n">
        <f aca="false">V6-M6-I6-D6</f>
        <v>2.15731679134839</v>
      </c>
      <c r="M6" s="15" t="n">
        <v>10.2876472473144</v>
      </c>
      <c r="U6" s="4"/>
      <c r="V6" s="15" t="n">
        <v>41.9380187988281</v>
      </c>
      <c r="W6" s="16" t="n">
        <v>22755</v>
      </c>
    </row>
    <row r="7" customFormat="false" ht="13.8" hidden="false" customHeight="false" outlineLevel="0" collapsed="false">
      <c r="A7" s="14" t="n">
        <v>1955</v>
      </c>
      <c r="B7" s="15"/>
      <c r="D7" s="15" t="n">
        <v>22.6879630900512</v>
      </c>
      <c r="G7" s="15"/>
      <c r="I7" s="15" t="n">
        <v>2.42687582774823</v>
      </c>
      <c r="L7" s="15" t="n">
        <f aca="false">V7-M7-I7-D7</f>
        <v>2.08034388249354</v>
      </c>
      <c r="M7" s="15" t="n">
        <v>9.40308380126953</v>
      </c>
      <c r="U7" s="4"/>
      <c r="V7" s="15" t="n">
        <v>36.5982666015625</v>
      </c>
      <c r="W7" s="16" t="n">
        <v>28303</v>
      </c>
    </row>
    <row r="8" customFormat="false" ht="13.8" hidden="false" customHeight="false" outlineLevel="0" collapsed="false">
      <c r="A8" s="14" t="n">
        <v>1956</v>
      </c>
      <c r="B8" s="15"/>
      <c r="D8" s="15" t="n">
        <v>26.2855708670616</v>
      </c>
      <c r="G8" s="15"/>
      <c r="I8" s="15" t="n">
        <v>2.91815340587813</v>
      </c>
      <c r="L8" s="15" t="n">
        <f aca="false">V8-M8-I8-D8</f>
        <v>2.73288301160615</v>
      </c>
      <c r="M8" s="15" t="n">
        <v>11.7333927154541</v>
      </c>
      <c r="U8" s="4"/>
      <c r="V8" s="17" t="n">
        <v>43.67</v>
      </c>
      <c r="W8" s="16" t="n">
        <v>24791</v>
      </c>
    </row>
    <row r="9" customFormat="false" ht="13.8" hidden="false" customHeight="false" outlineLevel="0" collapsed="false">
      <c r="A9" s="14" t="n">
        <v>1957</v>
      </c>
      <c r="B9" s="15"/>
      <c r="D9" s="15" t="n">
        <v>37.3701019287109</v>
      </c>
      <c r="G9" s="15"/>
      <c r="I9" s="15" t="n">
        <v>4.30215091262698</v>
      </c>
      <c r="L9" s="15" t="n">
        <f aca="false">V9-M9-I9-D9</f>
        <v>4.39004879440427</v>
      </c>
      <c r="M9" s="15" t="n">
        <v>17.9376983642578</v>
      </c>
      <c r="U9" s="4"/>
      <c r="V9" s="17" t="n">
        <v>64</v>
      </c>
      <c r="W9" s="16" t="n">
        <v>17764</v>
      </c>
    </row>
    <row r="10" customFormat="false" ht="13.8" hidden="false" customHeight="false" outlineLevel="0" collapsed="false">
      <c r="A10" s="14" t="n">
        <v>1958</v>
      </c>
      <c r="B10" s="15"/>
      <c r="D10" s="15" t="n">
        <v>24.8996798992157</v>
      </c>
      <c r="G10" s="15"/>
      <c r="I10" s="15" t="n">
        <v>2.98504234990923</v>
      </c>
      <c r="L10" s="15" t="n">
        <f aca="false">V10-M10-I10-D10</f>
        <v>3.29271744051131</v>
      </c>
      <c r="M10" s="15" t="n">
        <v>12.8225603103638</v>
      </c>
      <c r="U10" s="4"/>
      <c r="V10" s="17" t="n">
        <v>44</v>
      </c>
      <c r="W10" s="16" t="n">
        <v>18001</v>
      </c>
    </row>
    <row r="11" customFormat="false" ht="13.8" hidden="false" customHeight="false" outlineLevel="0" collapsed="false">
      <c r="A11" s="14" t="n">
        <v>1959</v>
      </c>
      <c r="B11" s="15"/>
      <c r="D11" s="15" t="n">
        <v>12.601616859436</v>
      </c>
      <c r="G11" s="15"/>
      <c r="I11" s="15" t="n">
        <v>1.57751379721382</v>
      </c>
      <c r="L11" s="15" t="n">
        <f aca="false">V11-M11-I11-D11</f>
        <v>1.87011374718925</v>
      </c>
      <c r="M11" s="15" t="n">
        <v>6.95075559616089</v>
      </c>
      <c r="U11" s="4"/>
      <c r="V11" s="17" t="n">
        <v>23</v>
      </c>
      <c r="W11" s="16" t="n">
        <v>23505</v>
      </c>
    </row>
    <row r="12" customFormat="false" ht="13.8" hidden="false" customHeight="false" outlineLevel="0" collapsed="false">
      <c r="A12" s="14" t="n">
        <v>1960</v>
      </c>
      <c r="B12" s="15"/>
      <c r="D12" s="15" t="n">
        <v>22.7853110432625</v>
      </c>
      <c r="G12" s="15"/>
      <c r="I12" s="15" t="n">
        <v>2.97424527382418</v>
      </c>
      <c r="L12" s="15" t="n">
        <f aca="false">V12-M12-I12-D12</f>
        <v>3.78639171147779</v>
      </c>
      <c r="M12" s="15" t="n">
        <v>13.4540519714356</v>
      </c>
      <c r="U12" s="4"/>
      <c r="V12" s="17" t="n">
        <v>43</v>
      </c>
      <c r="W12" s="16" t="n">
        <v>32473</v>
      </c>
    </row>
    <row r="13" customFormat="false" ht="13.8" hidden="false" customHeight="false" outlineLevel="0" collapsed="false">
      <c r="A13" s="14" t="n">
        <v>1961</v>
      </c>
      <c r="B13" s="15"/>
      <c r="D13" s="15" t="n">
        <v>18.427271604538</v>
      </c>
      <c r="G13" s="15" t="n">
        <v>0.58271849155426</v>
      </c>
      <c r="I13" s="15" t="n">
        <v>2.50819895009652</v>
      </c>
      <c r="L13" s="15" t="n">
        <f aca="false">V13-M13-I13-D13</f>
        <v>3.42372515459404</v>
      </c>
      <c r="M13" s="15" t="n">
        <v>11.6408042907715</v>
      </c>
      <c r="U13" s="4"/>
      <c r="V13" s="17" t="n">
        <v>36</v>
      </c>
      <c r="W13" s="16" t="n">
        <v>50074</v>
      </c>
    </row>
    <row r="14" customFormat="false" ht="13.8" hidden="false" customHeight="false" outlineLevel="0" collapsed="false">
      <c r="A14" s="14" t="n">
        <v>1962</v>
      </c>
      <c r="B14" s="15" t="n">
        <v>26.6923446655273</v>
      </c>
      <c r="C14" s="15" t="n">
        <f aca="false">D14-B14</f>
        <v>2.1376553344727</v>
      </c>
      <c r="D14" s="15" t="n">
        <v>28.83</v>
      </c>
      <c r="G14" s="15" t="n">
        <v>2.39496898651123</v>
      </c>
      <c r="H14" s="15" t="n">
        <f aca="false">I14-G14</f>
        <v>0.22503101348877</v>
      </c>
      <c r="I14" s="15" t="n">
        <v>2.62</v>
      </c>
      <c r="L14" s="15" t="n">
        <v>3.93</v>
      </c>
      <c r="M14" s="15" t="n">
        <v>2.62</v>
      </c>
      <c r="U14" s="15" t="n">
        <v>0</v>
      </c>
      <c r="V14" s="17" t="n">
        <v>38</v>
      </c>
      <c r="W14" s="16" t="n">
        <v>53017</v>
      </c>
    </row>
    <row r="15" customFormat="false" ht="13.8" hidden="false" customHeight="false" outlineLevel="0" collapsed="false">
      <c r="A15" s="14" t="n">
        <v>1963</v>
      </c>
      <c r="B15" s="15" t="n">
        <v>54.7150688171387</v>
      </c>
      <c r="C15" s="15" t="n">
        <f aca="false">D15-B15</f>
        <v>4.82493118286133</v>
      </c>
      <c r="D15" s="15" t="n">
        <v>59.54</v>
      </c>
      <c r="G15" s="15" t="n">
        <v>2.80065703392029</v>
      </c>
      <c r="H15" s="15" t="n">
        <f aca="false">I15-G15</f>
        <v>0.329342966079712</v>
      </c>
      <c r="I15" s="15" t="n">
        <v>3.13</v>
      </c>
      <c r="L15" s="15" t="n">
        <v>5.22</v>
      </c>
      <c r="M15" s="15" t="n">
        <v>73.11</v>
      </c>
      <c r="U15" s="15" t="n">
        <v>0</v>
      </c>
      <c r="V15" s="17" t="n">
        <v>141</v>
      </c>
      <c r="W15" s="16" t="n">
        <v>48358</v>
      </c>
    </row>
    <row r="16" customFormat="false" ht="13.8" hidden="false" customHeight="false" outlineLevel="0" collapsed="false">
      <c r="A16" s="14" t="n">
        <v>1964</v>
      </c>
      <c r="B16" s="15" t="n">
        <v>64.7555084228516</v>
      </c>
      <c r="C16" s="15" t="n">
        <f aca="false">D16-B16</f>
        <v>6.24449157714844</v>
      </c>
      <c r="D16" s="18" t="n">
        <v>71</v>
      </c>
      <c r="G16" s="15" t="n">
        <v>17.5026054382324</v>
      </c>
      <c r="H16" s="15" t="n">
        <f aca="false">I16-G16</f>
        <v>2.49739456176758</v>
      </c>
      <c r="I16" s="18" t="n">
        <v>20</v>
      </c>
      <c r="L16" s="19" t="n">
        <v>17</v>
      </c>
      <c r="M16" s="19" t="n">
        <v>600</v>
      </c>
      <c r="U16" s="4"/>
      <c r="V16" s="17" t="n">
        <v>708</v>
      </c>
      <c r="W16" s="16" t="n">
        <v>49715</v>
      </c>
    </row>
    <row r="17" customFormat="false" ht="13.8" hidden="false" customHeight="false" outlineLevel="0" collapsed="false">
      <c r="A17" s="14" t="n">
        <v>1965</v>
      </c>
      <c r="B17" s="15"/>
      <c r="C17" s="15"/>
      <c r="D17" s="15" t="n">
        <v>246.275413036346</v>
      </c>
      <c r="G17" s="15"/>
      <c r="H17" s="15"/>
      <c r="I17" s="15" t="n">
        <v>39.7205471420173</v>
      </c>
      <c r="L17" s="15" t="n">
        <f aca="false">V17-M17-I17-D17</f>
        <v>70.5859642601128</v>
      </c>
      <c r="M17" s="15" t="n">
        <v>203.418075561523</v>
      </c>
      <c r="U17" s="4"/>
      <c r="V17" s="17" t="n">
        <v>560</v>
      </c>
      <c r="W17" s="16" t="n">
        <v>42594</v>
      </c>
    </row>
    <row r="18" customFormat="false" ht="13.8" hidden="false" customHeight="false" outlineLevel="0" collapsed="false">
      <c r="A18" s="14" t="n">
        <v>1966</v>
      </c>
      <c r="B18" s="15" t="n">
        <v>18.8605461120606</v>
      </c>
      <c r="C18" s="15" t="n">
        <f aca="false">D18-B18</f>
        <v>2.1394538879394</v>
      </c>
      <c r="D18" s="18" t="n">
        <v>21</v>
      </c>
      <c r="G18" s="15" t="n">
        <v>7.51436376571655</v>
      </c>
      <c r="H18" s="15" t="n">
        <f aca="false">I18-G18</f>
        <v>1.48563623428345</v>
      </c>
      <c r="I18" s="18" t="n">
        <v>9</v>
      </c>
      <c r="L18" s="19" t="n">
        <v>13</v>
      </c>
      <c r="M18" s="19" t="n">
        <v>32</v>
      </c>
      <c r="U18" s="4"/>
      <c r="V18" s="17" t="n">
        <v>75</v>
      </c>
      <c r="W18" s="16" t="n">
        <v>41124</v>
      </c>
    </row>
    <row r="19" customFormat="false" ht="13.8" hidden="false" customHeight="false" outlineLevel="0" collapsed="false">
      <c r="A19" s="14" t="n">
        <v>1967</v>
      </c>
      <c r="B19" s="15" t="n">
        <v>62.3805847167969</v>
      </c>
      <c r="C19" s="15" t="n">
        <f aca="false">D19-B19</f>
        <v>7.61941528320312</v>
      </c>
      <c r="D19" s="18" t="n">
        <v>70</v>
      </c>
      <c r="G19" s="15" t="n">
        <v>13.0310707092285</v>
      </c>
      <c r="H19" s="15" t="n">
        <f aca="false">I19-G19</f>
        <v>2.96892929077148</v>
      </c>
      <c r="I19" s="18" t="n">
        <v>16</v>
      </c>
      <c r="L19" s="4" t="n">
        <f aca="false">V19-D19-I19-M19</f>
        <v>0</v>
      </c>
      <c r="M19" s="4" t="n">
        <v>59</v>
      </c>
      <c r="U19" s="4"/>
      <c r="V19" s="17" t="n">
        <v>145</v>
      </c>
      <c r="W19" s="16" t="n">
        <v>66034</v>
      </c>
    </row>
    <row r="20" customFormat="false" ht="13.8" hidden="false" customHeight="false" outlineLevel="0" collapsed="false">
      <c r="A20" s="14" t="n">
        <v>1968</v>
      </c>
      <c r="B20" s="15" t="n">
        <v>532.277038574219</v>
      </c>
      <c r="C20" s="15" t="n">
        <f aca="false">D20-B20</f>
        <v>69.7229614257813</v>
      </c>
      <c r="D20" s="18" t="n">
        <v>602</v>
      </c>
      <c r="G20" s="15" t="n">
        <v>84.1591873168945</v>
      </c>
      <c r="H20" s="15" t="n">
        <f aca="false">I20-G20</f>
        <v>21.8408126831055</v>
      </c>
      <c r="I20" s="18" t="n">
        <v>106</v>
      </c>
      <c r="L20" s="15" t="n">
        <v>36.0633162249407</v>
      </c>
      <c r="M20" s="15" t="n">
        <v>98.9366837750593</v>
      </c>
      <c r="U20" s="15" t="n">
        <v>0</v>
      </c>
      <c r="V20" s="17" t="n">
        <v>843</v>
      </c>
      <c r="W20" s="16" t="n">
        <v>84752</v>
      </c>
    </row>
    <row r="21" customFormat="false" ht="13.8" hidden="false" customHeight="false" outlineLevel="0" collapsed="false">
      <c r="A21" s="14" t="n">
        <v>1969</v>
      </c>
      <c r="B21" s="15"/>
      <c r="C21" s="15"/>
      <c r="D21" s="15" t="n">
        <v>49.8648583889008</v>
      </c>
      <c r="G21" s="15"/>
      <c r="H21" s="15"/>
      <c r="I21" s="15" t="n">
        <v>8.5903021525886</v>
      </c>
      <c r="L21" s="15" t="n">
        <f aca="false">V21-M21-I21-D21</f>
        <v>19.1893440056298</v>
      </c>
      <c r="M21" s="15" t="n">
        <v>47.3554954528809</v>
      </c>
      <c r="U21" s="4"/>
      <c r="V21" s="17" t="n">
        <v>125</v>
      </c>
      <c r="W21" s="16" t="n">
        <v>92991</v>
      </c>
    </row>
    <row r="22" customFormat="false" ht="13.8" hidden="false" customHeight="false" outlineLevel="0" collapsed="false">
      <c r="A22" s="14" t="n">
        <v>1970</v>
      </c>
      <c r="B22" s="15"/>
      <c r="C22" s="15"/>
      <c r="D22" s="15" t="n">
        <v>111.275908172131</v>
      </c>
      <c r="G22" s="15"/>
      <c r="H22" s="15"/>
      <c r="I22" s="15" t="n">
        <v>18.6890945483971</v>
      </c>
      <c r="L22" s="15" t="n">
        <f aca="false">V22-M22-I22-D22</f>
        <v>43.5548642228318</v>
      </c>
      <c r="M22" s="15" t="n">
        <v>103.480133056641</v>
      </c>
      <c r="U22" s="4"/>
      <c r="V22" s="17" t="n">
        <v>277</v>
      </c>
      <c r="W22" s="16" t="n">
        <v>72804</v>
      </c>
    </row>
    <row r="23" customFormat="false" ht="13.8" hidden="false" customHeight="false" outlineLevel="0" collapsed="false">
      <c r="A23" s="14" t="n">
        <v>1971</v>
      </c>
      <c r="B23" s="15"/>
      <c r="C23" s="15"/>
      <c r="D23" s="15" t="n">
        <v>54.1282062828541</v>
      </c>
      <c r="G23" s="15"/>
      <c r="H23" s="15"/>
      <c r="I23" s="15" t="n">
        <v>8.82978272043888</v>
      </c>
      <c r="L23" s="15" t="n">
        <f aca="false">V23-M23-I23-D23</f>
        <v>21.3020856121855</v>
      </c>
      <c r="M23" s="15" t="n">
        <v>48.7399253845215</v>
      </c>
      <c r="U23" s="4"/>
      <c r="V23" s="17" t="n">
        <v>133</v>
      </c>
      <c r="W23" s="16" t="n">
        <v>111267</v>
      </c>
    </row>
    <row r="24" customFormat="false" ht="13.8" hidden="false" customHeight="false" outlineLevel="0" collapsed="false">
      <c r="A24" s="14" t="n">
        <v>1972</v>
      </c>
      <c r="B24" s="15"/>
      <c r="C24" s="15"/>
      <c r="D24" s="15" t="n">
        <v>100.782856881619</v>
      </c>
      <c r="G24" s="15"/>
      <c r="H24" s="15"/>
      <c r="I24" s="15" t="n">
        <v>15.6625137443799</v>
      </c>
      <c r="L24" s="15" t="n">
        <f aca="false">V24-M24-I24-D24</f>
        <v>38.8666258339625</v>
      </c>
      <c r="M24" s="15" t="n">
        <v>85.6880035400391</v>
      </c>
      <c r="U24" s="4"/>
      <c r="V24" s="17" t="n">
        <v>241</v>
      </c>
      <c r="W24" s="16" t="n">
        <v>128160</v>
      </c>
    </row>
    <row r="25" customFormat="false" ht="13.8" hidden="false" customHeight="false" outlineLevel="0" collapsed="false">
      <c r="A25" s="14" t="n">
        <v>1973</v>
      </c>
      <c r="B25" s="15"/>
      <c r="C25" s="15"/>
      <c r="D25" s="15" t="n">
        <v>226.563125729561</v>
      </c>
      <c r="G25" s="15"/>
      <c r="H25" s="15"/>
      <c r="I25" s="15" t="n">
        <v>33.4587128449588</v>
      </c>
      <c r="L25" s="15" t="n">
        <f aca="false">V25-M25-I25-D25</f>
        <v>85.1015134762615</v>
      </c>
      <c r="M25" s="15" t="n">
        <v>180.876647949219</v>
      </c>
      <c r="U25" s="4"/>
      <c r="V25" s="17" t="n">
        <v>526</v>
      </c>
      <c r="W25" s="16" t="n">
        <v>158652</v>
      </c>
    </row>
    <row r="26" customFormat="false" ht="13.8" hidden="false" customHeight="false" outlineLevel="0" collapsed="false">
      <c r="A26" s="14" t="n">
        <v>1974</v>
      </c>
      <c r="B26" s="15"/>
      <c r="C26" s="15"/>
      <c r="D26" s="15" t="n">
        <v>313.456443786621</v>
      </c>
      <c r="G26" s="15"/>
      <c r="H26" s="15"/>
      <c r="I26" s="15" t="n">
        <v>44.0068681118845</v>
      </c>
      <c r="L26" s="15" t="n">
        <f aca="false">V26-M26-I26-D26</f>
        <v>113.619131338799</v>
      </c>
      <c r="M26" s="15" t="n">
        <v>232.917556762695</v>
      </c>
      <c r="U26" s="4"/>
      <c r="V26" s="17" t="n">
        <v>704</v>
      </c>
      <c r="W26" s="16" t="n">
        <v>57930</v>
      </c>
    </row>
    <row r="27" customFormat="false" ht="13.8" hidden="false" customHeight="false" outlineLevel="0" collapsed="false">
      <c r="A27" s="14" t="n">
        <v>1975</v>
      </c>
      <c r="B27" s="15"/>
      <c r="C27" s="15"/>
      <c r="D27" s="15" t="n">
        <v>109.912274897099</v>
      </c>
      <c r="G27" s="15"/>
      <c r="H27" s="15"/>
      <c r="I27" s="15" t="n">
        <v>14.6249551188097</v>
      </c>
      <c r="L27" s="15" t="n">
        <f aca="false">V27-M27-I27-D27</f>
        <v>38.1108107555762</v>
      </c>
      <c r="M27" s="15" t="n">
        <v>75.3519592285156</v>
      </c>
      <c r="U27" s="4"/>
      <c r="V27" s="17" t="n">
        <v>238</v>
      </c>
      <c r="W27" s="16" t="n">
        <v>144596</v>
      </c>
    </row>
    <row r="28" customFormat="false" ht="13.8" hidden="false" customHeight="false" outlineLevel="0" collapsed="false">
      <c r="A28" s="14" t="n">
        <v>1976</v>
      </c>
      <c r="B28" s="15"/>
      <c r="C28" s="15"/>
      <c r="D28" s="15" t="n">
        <v>49.5750814378262</v>
      </c>
      <c r="G28" s="15"/>
      <c r="H28" s="15"/>
      <c r="I28" s="15" t="n">
        <v>6.19227180257741</v>
      </c>
      <c r="L28" s="15" t="n">
        <f aca="false">V28-M28-I28-D28</f>
        <v>16.2443044744402</v>
      </c>
      <c r="M28" s="15" t="n">
        <v>30.9883422851563</v>
      </c>
      <c r="U28" s="4"/>
      <c r="V28" s="17" t="n">
        <v>103</v>
      </c>
      <c r="W28" s="16" t="n">
        <v>106404</v>
      </c>
    </row>
    <row r="29" customFormat="false" ht="13.8" hidden="false" customHeight="false" outlineLevel="0" collapsed="false">
      <c r="A29" s="14" t="n">
        <v>1977</v>
      </c>
      <c r="B29" s="15"/>
      <c r="C29" s="15"/>
      <c r="D29" s="15" t="n">
        <v>147.285082817078</v>
      </c>
      <c r="G29" s="15"/>
      <c r="H29" s="15"/>
      <c r="I29" s="15" t="n">
        <v>17.0481565098834</v>
      </c>
      <c r="L29" s="15" t="n">
        <f aca="false">V29-M29-I29-D29</f>
        <v>44.9348499674726</v>
      </c>
      <c r="M29" s="15" t="n">
        <v>82.7319107055664</v>
      </c>
      <c r="U29" s="4"/>
      <c r="V29" s="17" t="n">
        <v>292</v>
      </c>
      <c r="W29" s="16" t="n">
        <v>127297</v>
      </c>
    </row>
    <row r="30" customFormat="false" ht="13.8" hidden="false" customHeight="false" outlineLevel="0" collapsed="false">
      <c r="A30" s="14" t="n">
        <v>1978</v>
      </c>
      <c r="B30" s="18" t="n">
        <v>106</v>
      </c>
      <c r="C30" s="20" t="n">
        <v>20</v>
      </c>
      <c r="D30" s="2" t="n">
        <f aca="false">B30+C30</f>
        <v>126</v>
      </c>
      <c r="E30" s="21"/>
      <c r="F30" s="22"/>
      <c r="G30" s="19" t="n">
        <v>2</v>
      </c>
      <c r="H30" s="20" t="n">
        <v>3</v>
      </c>
      <c r="I30" s="2" t="n">
        <v>5</v>
      </c>
      <c r="J30" s="19"/>
      <c r="K30" s="20"/>
      <c r="L30" s="15" t="n">
        <v>19.9327659606934</v>
      </c>
      <c r="M30" s="15" t="n">
        <v>21.0315017700195</v>
      </c>
      <c r="U30" s="4"/>
      <c r="V30" s="17" t="n">
        <v>131</v>
      </c>
      <c r="W30" s="16" t="n">
        <v>164081</v>
      </c>
    </row>
    <row r="31" customFormat="false" ht="13.8" hidden="false" customHeight="false" outlineLevel="0" collapsed="false">
      <c r="A31" s="14" t="n">
        <v>1979</v>
      </c>
      <c r="B31" s="18" t="n">
        <v>175</v>
      </c>
      <c r="C31" s="20" t="n">
        <v>129</v>
      </c>
      <c r="D31" s="2" t="n">
        <f aca="false">B31+C31</f>
        <v>304</v>
      </c>
      <c r="E31" s="21"/>
      <c r="F31" s="22"/>
      <c r="G31" s="19" t="n">
        <v>8</v>
      </c>
      <c r="H31" s="20" t="n">
        <v>2</v>
      </c>
      <c r="I31" s="2" t="n">
        <f aca="false">G31+H31</f>
        <v>10</v>
      </c>
      <c r="J31" s="19"/>
      <c r="K31" s="20"/>
      <c r="L31" s="15" t="n">
        <v>20.1819152832031</v>
      </c>
      <c r="M31" s="15" t="n">
        <v>21.9648818969727</v>
      </c>
      <c r="U31" s="4"/>
      <c r="V31" s="17" t="n">
        <v>314</v>
      </c>
      <c r="W31" s="16" t="n">
        <v>178361</v>
      </c>
    </row>
    <row r="32" customFormat="false" ht="13.8" hidden="false" customHeight="false" outlineLevel="0" collapsed="false">
      <c r="A32" s="14" t="n">
        <v>1980</v>
      </c>
      <c r="B32" s="18" t="n">
        <v>335</v>
      </c>
      <c r="C32" s="20" t="n">
        <v>18</v>
      </c>
      <c r="D32" s="2" t="n">
        <f aca="false">B32+C32</f>
        <v>353</v>
      </c>
      <c r="E32" s="21"/>
      <c r="F32" s="22"/>
      <c r="G32" s="19" t="n">
        <v>13</v>
      </c>
      <c r="H32" s="20" t="n">
        <v>2</v>
      </c>
      <c r="I32" s="2" t="n">
        <f aca="false">G32+H32</f>
        <v>15</v>
      </c>
      <c r="J32" s="19"/>
      <c r="K32" s="20"/>
      <c r="L32" s="15" t="n">
        <v>20.4310550689697</v>
      </c>
      <c r="M32" s="15" t="n">
        <v>23.357063293457</v>
      </c>
      <c r="U32" s="4"/>
      <c r="V32" s="17" t="n">
        <v>368</v>
      </c>
      <c r="W32" s="16" t="n">
        <v>159061</v>
      </c>
    </row>
    <row r="33" customFormat="false" ht="13.8" hidden="false" customHeight="false" outlineLevel="0" collapsed="false">
      <c r="A33" s="14" t="n">
        <v>1981</v>
      </c>
      <c r="B33" s="2" t="n">
        <v>373</v>
      </c>
      <c r="C33" s="20" t="n">
        <v>115</v>
      </c>
      <c r="D33" s="2" t="n">
        <f aca="false">B33+C33</f>
        <v>488</v>
      </c>
      <c r="F33" s="22"/>
      <c r="G33" s="19" t="n">
        <v>14</v>
      </c>
      <c r="H33" s="20" t="n">
        <v>20</v>
      </c>
      <c r="I33" s="2" t="n">
        <f aca="false">G33+H33</f>
        <v>34</v>
      </c>
      <c r="J33" s="19"/>
      <c r="K33" s="20"/>
      <c r="L33" s="15" t="n">
        <v>20.6801910400391</v>
      </c>
      <c r="M33" s="19" t="n">
        <v>5</v>
      </c>
      <c r="O33" s="21"/>
      <c r="P33" s="19"/>
      <c r="S33" s="19"/>
      <c r="T33" s="19"/>
      <c r="U33" s="4"/>
      <c r="V33" s="17" t="n">
        <v>527</v>
      </c>
      <c r="W33" s="16" t="n">
        <v>160430</v>
      </c>
    </row>
    <row r="34" customFormat="false" ht="13.8" hidden="false" customHeight="false" outlineLevel="0" collapsed="false">
      <c r="A34" s="14" t="n">
        <v>1982</v>
      </c>
      <c r="B34" s="2" t="n">
        <v>127</v>
      </c>
      <c r="C34" s="2" t="n">
        <v>20</v>
      </c>
      <c r="D34" s="2" t="n">
        <f aca="false">B34+C34</f>
        <v>147</v>
      </c>
      <c r="G34" s="4" t="n">
        <v>3</v>
      </c>
      <c r="H34" s="2" t="n">
        <v>12</v>
      </c>
      <c r="I34" s="2" t="n">
        <f aca="false">G34+H34</f>
        <v>15</v>
      </c>
      <c r="L34" s="15" t="n">
        <v>20.9293384552002</v>
      </c>
      <c r="M34" s="4" t="n">
        <v>9</v>
      </c>
      <c r="U34" s="4"/>
      <c r="V34" s="17" t="n">
        <v>171</v>
      </c>
      <c r="W34" s="16" t="n">
        <v>143493</v>
      </c>
    </row>
    <row r="35" customFormat="false" ht="13.8" hidden="false" customHeight="false" outlineLevel="0" collapsed="false">
      <c r="A35" s="14" t="n">
        <v>1983</v>
      </c>
      <c r="B35" s="2" t="n">
        <v>140</v>
      </c>
      <c r="C35" s="2" t="n">
        <v>12</v>
      </c>
      <c r="D35" s="2" t="n">
        <f aca="false">B35+C35</f>
        <v>152</v>
      </c>
      <c r="G35" s="4" t="n">
        <v>1</v>
      </c>
      <c r="H35" s="15" t="n">
        <v>4.11390686035156</v>
      </c>
      <c r="I35" s="2" t="n">
        <f aca="false">G35+H35</f>
        <v>5.11390686035156</v>
      </c>
      <c r="L35" s="15" t="n">
        <v>21.1323928833008</v>
      </c>
      <c r="M35" s="4" t="n">
        <v>53</v>
      </c>
      <c r="U35" s="4"/>
      <c r="V35" s="17" t="n">
        <v>206</v>
      </c>
      <c r="W35" s="16" t="n">
        <v>161871</v>
      </c>
    </row>
    <row r="36" customFormat="false" ht="13.8" hidden="false" customHeight="false" outlineLevel="0" collapsed="false">
      <c r="A36" s="14" t="n">
        <v>1984</v>
      </c>
      <c r="B36" s="2" t="n">
        <v>209</v>
      </c>
      <c r="C36" s="2" t="n">
        <v>87</v>
      </c>
      <c r="D36" s="2" t="n">
        <f aca="false">B36+C36</f>
        <v>296</v>
      </c>
      <c r="G36" s="4" t="n">
        <v>2</v>
      </c>
      <c r="H36" s="2" t="n">
        <v>4</v>
      </c>
      <c r="I36" s="2" t="n">
        <f aca="false">G36+H36</f>
        <v>6</v>
      </c>
      <c r="L36" s="19" t="n">
        <v>19</v>
      </c>
      <c r="M36" s="4" t="n">
        <v>23</v>
      </c>
      <c r="U36" s="4"/>
      <c r="V36" s="17" t="n">
        <v>344</v>
      </c>
      <c r="W36" s="16" t="n">
        <v>181662</v>
      </c>
    </row>
    <row r="37" customFormat="false" ht="13.8" hidden="false" customHeight="false" outlineLevel="0" collapsed="false">
      <c r="A37" s="14" t="n">
        <v>1985</v>
      </c>
      <c r="B37" s="2" t="n">
        <v>176</v>
      </c>
      <c r="C37" s="2" t="n">
        <v>23</v>
      </c>
      <c r="D37" s="2" t="n">
        <f aca="false">B37+C37</f>
        <v>199</v>
      </c>
      <c r="G37" s="4" t="n">
        <v>12</v>
      </c>
      <c r="H37" s="2" t="n">
        <v>5</v>
      </c>
      <c r="I37" s="2" t="n">
        <f aca="false">G37+H37</f>
        <v>17</v>
      </c>
      <c r="L37" s="4" t="n">
        <v>76</v>
      </c>
      <c r="M37" s="4" t="n">
        <v>21</v>
      </c>
      <c r="U37" s="4"/>
      <c r="V37" s="17" t="n">
        <v>313</v>
      </c>
      <c r="W37" s="16" t="n">
        <v>201078</v>
      </c>
    </row>
    <row r="38" customFormat="false" ht="13.8" hidden="false" customHeight="false" outlineLevel="0" collapsed="false">
      <c r="A38" s="14" t="n">
        <v>1986</v>
      </c>
      <c r="B38" s="15" t="n">
        <v>115.02</v>
      </c>
      <c r="C38" s="15" t="n">
        <v>57.51</v>
      </c>
      <c r="D38" s="15" t="n">
        <v>172.53</v>
      </c>
      <c r="G38" s="15" t="n">
        <v>9.08</v>
      </c>
      <c r="H38" s="15" t="n">
        <v>10.09</v>
      </c>
      <c r="I38" s="2" t="n">
        <f aca="false">G38+H38</f>
        <v>19.17</v>
      </c>
      <c r="L38" s="15" t="n">
        <v>111.99</v>
      </c>
      <c r="M38" s="15" t="n">
        <v>35.31</v>
      </c>
      <c r="U38" s="15" t="n">
        <v>0</v>
      </c>
      <c r="V38" s="17" t="n">
        <v>339</v>
      </c>
      <c r="W38" s="16" t="n">
        <v>195473</v>
      </c>
    </row>
    <row r="39" customFormat="false" ht="13.8" hidden="false" customHeight="false" outlineLevel="0" collapsed="false">
      <c r="A39" s="14" t="n">
        <v>1987</v>
      </c>
      <c r="B39" s="15" t="n">
        <v>200.76</v>
      </c>
      <c r="C39" s="15" t="n">
        <v>30.42</v>
      </c>
      <c r="D39" s="15" t="n">
        <f aca="false">B39+C39</f>
        <v>231.18</v>
      </c>
      <c r="G39" s="15" t="n">
        <v>8.11</v>
      </c>
      <c r="H39" s="15" t="n">
        <v>6.08</v>
      </c>
      <c r="I39" s="2" t="n">
        <f aca="false">G39+H39</f>
        <v>14.19</v>
      </c>
      <c r="L39" s="15" t="n">
        <v>145</v>
      </c>
      <c r="M39" s="15" t="n">
        <v>44.62</v>
      </c>
      <c r="N39" s="15" t="n">
        <v>1.01</v>
      </c>
      <c r="U39" s="15" t="n">
        <v>0</v>
      </c>
      <c r="V39" s="17" t="n">
        <v>436</v>
      </c>
      <c r="W39" s="16" t="n">
        <v>240762</v>
      </c>
    </row>
    <row r="40" customFormat="false" ht="13.8" hidden="false" customHeight="false" outlineLevel="0" collapsed="false">
      <c r="A40" s="14" t="n">
        <v>1988</v>
      </c>
      <c r="B40" s="15" t="n">
        <v>114.63</v>
      </c>
      <c r="C40" s="15" t="n">
        <v>6.14</v>
      </c>
      <c r="D40" s="15" t="n">
        <f aca="false">B40+C40</f>
        <v>120.77</v>
      </c>
      <c r="G40" s="15" t="n">
        <v>2.05</v>
      </c>
      <c r="H40" s="15" t="n">
        <v>2.05</v>
      </c>
      <c r="I40" s="2" t="n">
        <f aca="false">G40+H40</f>
        <v>4.1</v>
      </c>
      <c r="L40" s="15" t="n">
        <v>92.13</v>
      </c>
      <c r="M40" s="15" t="n">
        <v>42</v>
      </c>
      <c r="N40" s="15" t="n">
        <v>1</v>
      </c>
      <c r="U40" s="15" t="n">
        <v>0</v>
      </c>
      <c r="V40" s="17" t="n">
        <v>260</v>
      </c>
      <c r="W40" s="16" t="n">
        <v>171990</v>
      </c>
    </row>
    <row r="41" customFormat="false" ht="13.8" hidden="false" customHeight="false" outlineLevel="0" collapsed="false">
      <c r="A41" s="14" t="n">
        <v>1989</v>
      </c>
      <c r="B41" s="15" t="n">
        <v>149.54</v>
      </c>
      <c r="C41" s="15" t="n">
        <v>21.66</v>
      </c>
      <c r="D41" s="15" t="n">
        <f aca="false">B41+C41</f>
        <v>171.2</v>
      </c>
      <c r="G41" s="15" t="n">
        <v>6.19</v>
      </c>
      <c r="H41" s="15" t="n">
        <v>3.09</v>
      </c>
      <c r="I41" s="2" t="n">
        <f aca="false">G41+H41</f>
        <v>9.28</v>
      </c>
      <c r="L41" s="15" t="n">
        <v>70.12</v>
      </c>
      <c r="M41" s="15" t="n">
        <v>45.4</v>
      </c>
      <c r="N41" s="15" t="n">
        <v>1</v>
      </c>
      <c r="U41" s="15" t="n">
        <v>0</v>
      </c>
      <c r="V41" s="17" t="n">
        <v>297</v>
      </c>
      <c r="W41" s="16" t="n">
        <v>153579</v>
      </c>
    </row>
    <row r="42" customFormat="false" ht="13.8" hidden="false" customHeight="false" outlineLevel="0" collapsed="false">
      <c r="A42" s="14" t="n">
        <v>1990</v>
      </c>
      <c r="B42" s="15" t="n">
        <v>146.046875</v>
      </c>
      <c r="C42" s="15" t="n">
        <v>18.4735870361328</v>
      </c>
      <c r="D42" s="15" t="n">
        <f aca="false">B42+C42</f>
        <v>164.520462036133</v>
      </c>
      <c r="E42" s="23"/>
      <c r="F42" s="24"/>
      <c r="G42" s="15" t="n">
        <v>31.126501083374</v>
      </c>
      <c r="H42" s="15" t="n">
        <v>10.1700439453125</v>
      </c>
      <c r="I42" s="2" t="n">
        <f aca="false">G42+H42</f>
        <v>41.2965450286865</v>
      </c>
      <c r="J42" s="25"/>
      <c r="K42" s="26"/>
      <c r="L42" s="15" t="n">
        <v>48.5216903686523</v>
      </c>
      <c r="M42" s="15" t="n">
        <v>49.4802932739258</v>
      </c>
      <c r="N42" s="15" t="n">
        <v>1.07633411884308</v>
      </c>
      <c r="O42" s="23"/>
      <c r="P42" s="25"/>
      <c r="Q42" s="27"/>
      <c r="R42" s="28"/>
      <c r="S42" s="25"/>
      <c r="T42" s="25"/>
      <c r="U42" s="4"/>
      <c r="V42" s="15"/>
      <c r="W42" s="29"/>
    </row>
    <row r="43" customFormat="false" ht="13.8" hidden="false" customHeight="false" outlineLevel="0" collapsed="false">
      <c r="A43" s="14" t="n">
        <v>1991</v>
      </c>
      <c r="B43" s="15" t="n">
        <v>180.573364257813</v>
      </c>
      <c r="C43" s="15" t="n">
        <v>20.4471740722656</v>
      </c>
      <c r="D43" s="15" t="n">
        <f aca="false">B43+C43</f>
        <v>201.020538330078</v>
      </c>
      <c r="E43" s="23"/>
      <c r="F43" s="24"/>
      <c r="G43" s="15" t="n">
        <v>71.3638687133789</v>
      </c>
      <c r="H43" s="15" t="n">
        <v>14.0381774902344</v>
      </c>
      <c r="I43" s="2" t="n">
        <f aca="false">G43+H43</f>
        <v>85.4020462036133</v>
      </c>
      <c r="J43" s="25"/>
      <c r="K43" s="26"/>
      <c r="L43" s="15" t="n">
        <v>36.4763679504395</v>
      </c>
      <c r="M43" s="15" t="n">
        <v>53.8252868652344</v>
      </c>
      <c r="N43" s="15" t="n">
        <v>1.12023711204529</v>
      </c>
      <c r="O43" s="23"/>
      <c r="P43" s="25"/>
      <c r="Q43" s="27"/>
      <c r="R43" s="28"/>
      <c r="S43" s="25"/>
      <c r="T43" s="25"/>
      <c r="U43" s="4"/>
      <c r="V43" s="15"/>
      <c r="W43" s="29"/>
    </row>
    <row r="44" customFormat="false" ht="13.8" hidden="false" customHeight="false" outlineLevel="0" collapsed="false">
      <c r="A44" s="14" t="n">
        <v>1992</v>
      </c>
      <c r="B44" s="15" t="n">
        <v>234.483337402344</v>
      </c>
      <c r="C44" s="15" t="n">
        <v>37.5982666015625</v>
      </c>
      <c r="D44" s="15" t="n">
        <f aca="false">B44+C44</f>
        <v>272.081604003906</v>
      </c>
      <c r="E44" s="23"/>
      <c r="F44" s="24"/>
      <c r="G44" s="15" t="n">
        <v>115.21150970459</v>
      </c>
      <c r="H44" s="15" t="n">
        <v>14.0406799316406</v>
      </c>
      <c r="I44" s="2" t="n">
        <f aca="false">G44+H44</f>
        <v>129.25218963623</v>
      </c>
      <c r="J44" s="25"/>
      <c r="K44" s="26"/>
      <c r="L44" s="15" t="n">
        <v>26.0960159301758</v>
      </c>
      <c r="M44" s="15" t="n">
        <v>59.4548263549805</v>
      </c>
      <c r="N44" s="15" t="n">
        <v>1.17253315448761</v>
      </c>
      <c r="O44" s="23"/>
      <c r="P44" s="25"/>
      <c r="Q44" s="27"/>
      <c r="R44" s="28"/>
      <c r="S44" s="25"/>
      <c r="T44" s="25"/>
      <c r="U44" s="4"/>
      <c r="V44" s="15"/>
      <c r="W44" s="29"/>
    </row>
    <row r="45" customFormat="false" ht="13.8" hidden="false" customHeight="false" outlineLevel="0" collapsed="false">
      <c r="A45" s="14" t="n">
        <v>1993</v>
      </c>
      <c r="B45" s="15" t="n">
        <v>288.388549804687</v>
      </c>
      <c r="C45" s="15" t="n">
        <v>80.9884033203125</v>
      </c>
      <c r="D45" s="15" t="n">
        <f aca="false">B45+C45</f>
        <v>369.376953125</v>
      </c>
      <c r="E45" s="23"/>
      <c r="F45" s="24"/>
      <c r="G45" s="15" t="n">
        <v>158.603240966797</v>
      </c>
      <c r="H45" s="15" t="n">
        <v>20.7145080566406</v>
      </c>
      <c r="I45" s="2" t="n">
        <f aca="false">G45+H45</f>
        <v>179.317749023438</v>
      </c>
      <c r="J45" s="25"/>
      <c r="K45" s="26"/>
      <c r="L45" s="15" t="n">
        <v>18.9367961883545</v>
      </c>
      <c r="M45" s="15" t="n">
        <v>65.6770095825195</v>
      </c>
      <c r="N45" s="15" t="n">
        <v>1.23927772045136</v>
      </c>
      <c r="O45" s="23"/>
      <c r="P45" s="25"/>
      <c r="Q45" s="27"/>
      <c r="R45" s="28"/>
      <c r="S45" s="25"/>
      <c r="T45" s="25"/>
      <c r="U45" s="4"/>
      <c r="V45" s="15"/>
      <c r="W45" s="29"/>
    </row>
    <row r="46" customFormat="false" ht="13.8" hidden="false" customHeight="false" outlineLevel="0" collapsed="false">
      <c r="A46" s="14" t="n">
        <v>1994</v>
      </c>
      <c r="B46" s="15" t="n">
        <v>342.05810546875</v>
      </c>
      <c r="C46" s="15" t="n">
        <v>158.8564453125</v>
      </c>
      <c r="D46" s="15" t="n">
        <f aca="false">B46+C46</f>
        <v>500.91455078125</v>
      </c>
      <c r="E46" s="23"/>
      <c r="F46" s="24"/>
      <c r="G46" s="15" t="n">
        <v>191.376174926758</v>
      </c>
      <c r="H46" s="15" t="n">
        <v>34.0508422851562</v>
      </c>
      <c r="I46" s="2" t="n">
        <f aca="false">G46+H46</f>
        <v>225.427017211914</v>
      </c>
      <c r="J46" s="25"/>
      <c r="K46" s="26"/>
      <c r="L46" s="15" t="n">
        <v>15.0431900024414</v>
      </c>
      <c r="M46" s="15" t="n">
        <v>72.7064743041992</v>
      </c>
      <c r="N46" s="15" t="n">
        <v>1.31811356544495</v>
      </c>
      <c r="O46" s="23"/>
      <c r="P46" s="25"/>
      <c r="Q46" s="27"/>
      <c r="R46" s="28"/>
      <c r="S46" s="25"/>
      <c r="T46" s="25"/>
      <c r="U46" s="25"/>
      <c r="V46" s="15"/>
      <c r="W46" s="29"/>
    </row>
    <row r="47" s="39" customFormat="true" ht="13.8" hidden="false" customHeight="false" outlineLevel="0" collapsed="false">
      <c r="A47" s="30" t="n">
        <v>1995</v>
      </c>
      <c r="B47" s="31" t="n">
        <v>389.5</v>
      </c>
      <c r="C47" s="15" t="n">
        <v>246.918472290039</v>
      </c>
      <c r="D47" s="15" t="n">
        <f aca="false">B47+C47</f>
        <v>636.418472290039</v>
      </c>
      <c r="E47" s="32"/>
      <c r="F47" s="33"/>
      <c r="G47" s="34" t="n">
        <v>165</v>
      </c>
      <c r="H47" s="15" t="n">
        <v>68.8074417114258</v>
      </c>
      <c r="I47" s="35" t="n">
        <f aca="false">G47+H47</f>
        <v>233.807441711426</v>
      </c>
      <c r="J47" s="34"/>
      <c r="K47" s="35"/>
      <c r="L47" s="15" t="n">
        <v>12.2760028839111</v>
      </c>
      <c r="M47" s="15" t="n">
        <v>81.2940216064453</v>
      </c>
      <c r="N47" s="15" t="n">
        <v>1.39613676071167</v>
      </c>
      <c r="O47" s="36"/>
      <c r="P47" s="33"/>
      <c r="Q47" s="35"/>
      <c r="R47" s="33"/>
      <c r="S47" s="33"/>
      <c r="T47" s="33"/>
      <c r="U47" s="33"/>
      <c r="V47" s="37" t="n">
        <v>554.5</v>
      </c>
      <c r="W47" s="38" t="n">
        <v>59948.5</v>
      </c>
    </row>
    <row r="48" customFormat="false" ht="13.8" hidden="false" customHeight="false" outlineLevel="0" collapsed="false">
      <c r="A48" s="14" t="n">
        <v>1996</v>
      </c>
      <c r="B48" s="18" t="n">
        <v>36.5</v>
      </c>
      <c r="C48" s="20" t="n">
        <v>286</v>
      </c>
      <c r="D48" s="40" t="n">
        <f aca="false">B48+C48</f>
        <v>322.5</v>
      </c>
      <c r="E48" s="21"/>
      <c r="F48" s="22"/>
      <c r="G48" s="19" t="n">
        <v>2</v>
      </c>
      <c r="H48" s="20" t="n">
        <v>135</v>
      </c>
      <c r="I48" s="2" t="n">
        <f aca="false">G48+H48</f>
        <v>137</v>
      </c>
      <c r="J48" s="19"/>
      <c r="K48" s="20"/>
      <c r="L48" s="15" t="n">
        <v>9.77287101745606</v>
      </c>
      <c r="M48" s="15" t="n">
        <v>94.3683776855469</v>
      </c>
      <c r="N48" s="15" t="n">
        <v>1.47500050067902</v>
      </c>
      <c r="R48" s="4" t="n">
        <v>0.5</v>
      </c>
      <c r="U48" s="4"/>
      <c r="V48" s="17" t="n">
        <v>460</v>
      </c>
      <c r="W48" s="16" t="n">
        <v>71075</v>
      </c>
    </row>
    <row r="49" customFormat="false" ht="13.8" hidden="false" customHeight="false" outlineLevel="0" collapsed="false">
      <c r="A49" s="14" t="n">
        <v>1997</v>
      </c>
      <c r="B49" s="18" t="n">
        <v>104</v>
      </c>
      <c r="C49" s="20" t="n">
        <v>488.5</v>
      </c>
      <c r="D49" s="40" t="n">
        <f aca="false">B49+C49</f>
        <v>592.5</v>
      </c>
      <c r="E49" s="21"/>
      <c r="F49" s="22"/>
      <c r="G49" s="19" t="n">
        <v>33.5</v>
      </c>
      <c r="H49" s="20" t="n">
        <v>265</v>
      </c>
      <c r="I49" s="2" t="n">
        <f aca="false">G49+H49</f>
        <v>298.5</v>
      </c>
      <c r="J49" s="19"/>
      <c r="K49" s="20"/>
      <c r="L49" s="15" t="n">
        <v>8.4385871887207</v>
      </c>
      <c r="M49" s="15" t="n">
        <v>119.78630065918</v>
      </c>
      <c r="N49" s="15" t="n">
        <v>1.54664552211762</v>
      </c>
      <c r="U49" s="4"/>
      <c r="V49" s="17" t="n">
        <v>891</v>
      </c>
      <c r="W49" s="16" t="n">
        <v>75531.5</v>
      </c>
    </row>
    <row r="50" customFormat="false" ht="13.8" hidden="false" customHeight="false" outlineLevel="0" collapsed="false">
      <c r="A50" s="14" t="n">
        <v>1998</v>
      </c>
      <c r="B50" s="18" t="n">
        <v>12.5</v>
      </c>
      <c r="C50" s="20" t="n">
        <v>252.5</v>
      </c>
      <c r="D50" s="40" t="n">
        <f aca="false">B50+C50</f>
        <v>265</v>
      </c>
      <c r="E50" s="21"/>
      <c r="F50" s="22"/>
      <c r="G50" s="19" t="n">
        <v>5.5</v>
      </c>
      <c r="H50" s="20" t="n">
        <v>258.5</v>
      </c>
      <c r="I50" s="2" t="n">
        <f aca="false">G50+H50</f>
        <v>264</v>
      </c>
      <c r="J50" s="19"/>
      <c r="K50" s="20"/>
      <c r="L50" s="15" t="n">
        <v>7.24266052246094</v>
      </c>
      <c r="M50" s="41" t="n">
        <v>167.008346557617</v>
      </c>
      <c r="N50" s="15" t="n">
        <v>1.62083792686462</v>
      </c>
      <c r="U50" s="4"/>
      <c r="V50" s="17" t="n">
        <v>529</v>
      </c>
      <c r="W50" s="16" t="n">
        <v>50979.5</v>
      </c>
    </row>
    <row r="51" customFormat="false" ht="13.8" hidden="false" customHeight="false" outlineLevel="0" collapsed="false">
      <c r="A51" s="14" t="n">
        <v>1999</v>
      </c>
      <c r="B51" s="18" t="n">
        <v>127.5</v>
      </c>
      <c r="C51" s="20" t="n">
        <v>345.5</v>
      </c>
      <c r="D51" s="40" t="n">
        <f aca="false">B51+C51</f>
        <v>473</v>
      </c>
      <c r="E51" s="21"/>
      <c r="F51" s="22"/>
      <c r="G51" s="19" t="n">
        <v>57.5</v>
      </c>
      <c r="H51" s="20" t="n">
        <v>359.5</v>
      </c>
      <c r="I51" s="2" t="n">
        <f aca="false">G51+H51</f>
        <v>417</v>
      </c>
      <c r="J51" s="19"/>
      <c r="K51" s="20"/>
      <c r="L51" s="15" t="n">
        <v>6.34346008300781</v>
      </c>
      <c r="M51" s="19" t="n">
        <v>250.5</v>
      </c>
      <c r="N51" s="15" t="n">
        <v>1.67745304107666</v>
      </c>
      <c r="O51" s="21"/>
      <c r="P51" s="19"/>
      <c r="S51" s="19"/>
      <c r="T51" s="19"/>
      <c r="U51" s="19"/>
      <c r="V51" s="17" t="n">
        <v>1140.5</v>
      </c>
      <c r="W51" s="16" t="n">
        <v>50774.5</v>
      </c>
    </row>
    <row r="52" customFormat="false" ht="13.8" hidden="false" customHeight="false" outlineLevel="0" collapsed="false">
      <c r="A52" s="14" t="n">
        <v>2000</v>
      </c>
      <c r="B52" s="18" t="n">
        <v>14</v>
      </c>
      <c r="C52" s="20" t="n">
        <v>637.5</v>
      </c>
      <c r="D52" s="40" t="n">
        <f aca="false">B52+C52</f>
        <v>651.5</v>
      </c>
      <c r="E52" s="21"/>
      <c r="F52" s="22"/>
      <c r="G52" s="19" t="n">
        <v>17</v>
      </c>
      <c r="H52" s="20" t="n">
        <v>366.5</v>
      </c>
      <c r="I52" s="2" t="n">
        <f aca="false">G52+H52</f>
        <v>383.5</v>
      </c>
      <c r="J52" s="19"/>
      <c r="K52" s="20"/>
      <c r="L52" s="15" t="n">
        <v>5.92173576354981</v>
      </c>
      <c r="M52" s="19" t="n">
        <v>584.5</v>
      </c>
      <c r="N52" s="20" t="n">
        <v>1.5</v>
      </c>
      <c r="O52" s="21"/>
      <c r="P52" s="19"/>
      <c r="S52" s="19"/>
      <c r="T52" s="19"/>
      <c r="U52" s="19"/>
      <c r="V52" s="17" t="n">
        <v>1621</v>
      </c>
      <c r="W52" s="16" t="n">
        <v>61937.5</v>
      </c>
    </row>
    <row r="53" customFormat="false" ht="13.8" hidden="false" customHeight="false" outlineLevel="0" collapsed="false">
      <c r="A53" s="14" t="n">
        <v>2001</v>
      </c>
      <c r="B53" s="18" t="n">
        <v>184.5</v>
      </c>
      <c r="C53" s="20" t="n">
        <v>214</v>
      </c>
      <c r="D53" s="40" t="n">
        <f aca="false">B53+C53</f>
        <v>398.5</v>
      </c>
      <c r="E53" s="21"/>
      <c r="F53" s="22"/>
      <c r="G53" s="19" t="n">
        <v>45.5</v>
      </c>
      <c r="H53" s="20" t="n">
        <v>355.5</v>
      </c>
      <c r="I53" s="2" t="n">
        <f aca="false">G53+H53</f>
        <v>401</v>
      </c>
      <c r="J53" s="19"/>
      <c r="K53" s="20"/>
      <c r="L53" s="15" t="n">
        <v>5.54451560974121</v>
      </c>
      <c r="M53" s="19" t="n">
        <v>287</v>
      </c>
      <c r="N53" s="15" t="n">
        <v>0.674292981624603</v>
      </c>
      <c r="O53" s="21"/>
      <c r="P53" s="19"/>
      <c r="S53" s="19"/>
      <c r="T53" s="19"/>
      <c r="U53" s="19"/>
      <c r="V53" s="17" t="n">
        <v>1086.5</v>
      </c>
      <c r="W53" s="16" t="n">
        <v>64500.5</v>
      </c>
    </row>
    <row r="54" customFormat="false" ht="13.8" hidden="false" customHeight="false" outlineLevel="0" collapsed="false">
      <c r="A54" s="14" t="n">
        <v>2002</v>
      </c>
      <c r="B54" s="18" t="n">
        <v>88.5</v>
      </c>
      <c r="C54" s="20" t="n">
        <v>387.5</v>
      </c>
      <c r="D54" s="40" t="n">
        <f aca="false">B54+C54</f>
        <v>476</v>
      </c>
      <c r="E54" s="21"/>
      <c r="F54" s="22"/>
      <c r="G54" s="19" t="n">
        <v>32</v>
      </c>
      <c r="H54" s="20" t="n">
        <v>321</v>
      </c>
      <c r="I54" s="2" t="n">
        <f aca="false">G54+H54</f>
        <v>353</v>
      </c>
      <c r="J54" s="19"/>
      <c r="K54" s="20"/>
      <c r="L54" s="15" t="n">
        <v>5.20412635803223</v>
      </c>
      <c r="M54" s="19" t="n">
        <v>241.5</v>
      </c>
      <c r="N54" s="20" t="n">
        <v>0.5</v>
      </c>
      <c r="O54" s="21"/>
      <c r="P54" s="19"/>
      <c r="S54" s="19"/>
      <c r="T54" s="19"/>
      <c r="U54" s="19"/>
      <c r="V54" s="17" t="n">
        <v>1071</v>
      </c>
      <c r="W54" s="16" t="n">
        <v>57725.5</v>
      </c>
    </row>
    <row r="55" customFormat="false" ht="13.8" hidden="false" customHeight="false" outlineLevel="0" collapsed="false">
      <c r="A55" s="14" t="n">
        <v>2003</v>
      </c>
      <c r="B55" s="18" t="n">
        <v>86.5</v>
      </c>
      <c r="C55" s="20" t="n">
        <v>389.5</v>
      </c>
      <c r="D55" s="40" t="n">
        <f aca="false">B55+C55</f>
        <v>476</v>
      </c>
      <c r="E55" s="21"/>
      <c r="F55" s="22"/>
      <c r="G55" s="19" t="n">
        <v>31</v>
      </c>
      <c r="H55" s="20" t="n">
        <v>327.5</v>
      </c>
      <c r="I55" s="2" t="n">
        <f aca="false">G55+H55</f>
        <v>358.5</v>
      </c>
      <c r="J55" s="19"/>
      <c r="K55" s="20"/>
      <c r="L55" s="15" t="n">
        <v>4.87322616577148</v>
      </c>
      <c r="M55" s="19" t="n">
        <v>237.5</v>
      </c>
      <c r="N55" s="20" t="n">
        <v>0.5</v>
      </c>
      <c r="O55" s="21"/>
      <c r="P55" s="19"/>
      <c r="S55" s="19"/>
      <c r="T55" s="19"/>
      <c r="U55" s="19"/>
      <c r="V55" s="17" t="n">
        <v>1072.5</v>
      </c>
      <c r="W55" s="16" t="n">
        <v>53171.5</v>
      </c>
    </row>
    <row r="56" customFormat="false" ht="13.8" hidden="false" customHeight="false" outlineLevel="0" collapsed="false">
      <c r="A56" s="14" t="n">
        <v>2004</v>
      </c>
      <c r="B56" s="18" t="n">
        <v>101</v>
      </c>
      <c r="C56" s="20" t="n">
        <v>444</v>
      </c>
      <c r="D56" s="40" t="n">
        <f aca="false">B56+C56</f>
        <v>545</v>
      </c>
      <c r="E56" s="21"/>
      <c r="F56" s="22"/>
      <c r="G56" s="19" t="n">
        <v>35.5</v>
      </c>
      <c r="H56" s="20" t="n">
        <v>376</v>
      </c>
      <c r="I56" s="2" t="n">
        <f aca="false">G56+H56</f>
        <v>411.5</v>
      </c>
      <c r="J56" s="19"/>
      <c r="K56" s="20"/>
      <c r="L56" s="15" t="n">
        <v>4.52260208129883</v>
      </c>
      <c r="M56" s="19" t="n">
        <v>261</v>
      </c>
      <c r="N56" s="20" t="n">
        <v>0.5</v>
      </c>
      <c r="O56" s="21"/>
      <c r="P56" s="19"/>
      <c r="S56" s="19"/>
      <c r="T56" s="19"/>
      <c r="U56" s="19"/>
      <c r="V56" s="17" t="n">
        <v>1218</v>
      </c>
      <c r="W56" s="16" t="n">
        <v>69510.5</v>
      </c>
    </row>
    <row r="57" customFormat="false" ht="13.8" hidden="false" customHeight="false" outlineLevel="0" collapsed="false">
      <c r="A57" s="14" t="n">
        <v>2005</v>
      </c>
      <c r="B57" s="2" t="n">
        <v>106.5</v>
      </c>
      <c r="C57" s="2" t="n">
        <v>451.5</v>
      </c>
      <c r="D57" s="40" t="n">
        <f aca="false">B57+C57</f>
        <v>558</v>
      </c>
      <c r="G57" s="4" t="n">
        <v>39.5</v>
      </c>
      <c r="H57" s="2" t="n">
        <v>381.5</v>
      </c>
      <c r="I57" s="2" t="n">
        <f aca="false">G57+H57</f>
        <v>421</v>
      </c>
      <c r="L57" s="15" t="n">
        <v>4.17080688476563</v>
      </c>
      <c r="M57" s="4" t="n">
        <v>269.5</v>
      </c>
      <c r="N57" s="2" t="n">
        <v>0.5</v>
      </c>
      <c r="U57" s="4"/>
      <c r="V57" s="17" t="n">
        <v>1249</v>
      </c>
      <c r="W57" s="16" t="n">
        <v>64770</v>
      </c>
    </row>
    <row r="58" customFormat="false" ht="13.8" hidden="false" customHeight="false" outlineLevel="0" collapsed="false">
      <c r="A58" s="14" t="n">
        <v>2006</v>
      </c>
      <c r="B58" s="2" t="n">
        <v>122.5</v>
      </c>
      <c r="C58" s="2" t="n">
        <v>507.5</v>
      </c>
      <c r="D58" s="40" t="n">
        <f aca="false">B58+C58</f>
        <v>630</v>
      </c>
      <c r="G58" s="4" t="n">
        <v>45</v>
      </c>
      <c r="H58" s="2" t="n">
        <v>476.5</v>
      </c>
      <c r="I58" s="2" t="n">
        <f aca="false">G58+H58</f>
        <v>521.5</v>
      </c>
      <c r="L58" s="15" t="n">
        <v>3.86930847167969</v>
      </c>
      <c r="M58" s="4" t="n">
        <v>318</v>
      </c>
      <c r="U58" s="4"/>
      <c r="V58" s="17" t="n">
        <v>1469.5</v>
      </c>
      <c r="W58" s="16" t="n">
        <v>68040</v>
      </c>
    </row>
    <row r="59" customFormat="false" ht="13.8" hidden="false" customHeight="false" outlineLevel="0" collapsed="false">
      <c r="A59" s="14" t="n">
        <v>2007</v>
      </c>
      <c r="B59" s="2" t="n">
        <v>72.5</v>
      </c>
      <c r="C59" s="2" t="n">
        <v>572.5</v>
      </c>
      <c r="D59" s="40" t="n">
        <f aca="false">B59+C59</f>
        <v>645</v>
      </c>
      <c r="G59" s="4" t="n">
        <v>20.5</v>
      </c>
      <c r="H59" s="2" t="n">
        <v>555.5</v>
      </c>
      <c r="I59" s="2" t="n">
        <f aca="false">G59+H59</f>
        <v>576</v>
      </c>
      <c r="L59" s="15" t="n">
        <v>3.59199905395508</v>
      </c>
      <c r="M59" s="4" t="n">
        <v>166.5</v>
      </c>
      <c r="U59" s="4"/>
      <c r="V59" s="17" t="n">
        <v>1387.5</v>
      </c>
      <c r="W59" s="16" t="n">
        <v>83574.5</v>
      </c>
    </row>
    <row r="60" customFormat="false" ht="13.8" hidden="false" customHeight="false" outlineLevel="0" collapsed="false">
      <c r="A60" s="14" t="n">
        <v>2008</v>
      </c>
      <c r="B60" s="42" t="n">
        <v>17.56</v>
      </c>
      <c r="C60" s="42" t="n">
        <v>2.167</v>
      </c>
      <c r="D60" s="40" t="n">
        <f aca="false">B60+C60</f>
        <v>19.727</v>
      </c>
      <c r="E60" s="43"/>
      <c r="F60" s="44"/>
      <c r="G60" s="44" t="n">
        <v>35.041</v>
      </c>
      <c r="H60" s="45" t="n">
        <v>4.284</v>
      </c>
      <c r="I60" s="2" t="n">
        <f aca="false">G60+H60</f>
        <v>39.325</v>
      </c>
      <c r="J60" s="46"/>
      <c r="L60" s="15" t="n">
        <v>3.22446632385254</v>
      </c>
      <c r="M60" s="44" t="n">
        <v>251.333333333333</v>
      </c>
      <c r="O60" s="43"/>
      <c r="P60" s="46"/>
      <c r="S60" s="46"/>
      <c r="T60" s="46"/>
      <c r="U60" s="46"/>
      <c r="V60" s="47"/>
      <c r="W60" s="47"/>
    </row>
    <row r="61" customFormat="false" ht="13.8" hidden="false" customHeight="false" outlineLevel="0" collapsed="false">
      <c r="A61" s="14" t="n">
        <v>2009</v>
      </c>
      <c r="B61" s="42" t="n">
        <v>34.530200000003</v>
      </c>
      <c r="C61" s="42" t="n">
        <v>28.509</v>
      </c>
      <c r="D61" s="40" t="n">
        <f aca="false">B61+C61</f>
        <v>63.039200000003</v>
      </c>
      <c r="E61" s="43"/>
      <c r="F61" s="44"/>
      <c r="G61" s="44" t="n">
        <v>7</v>
      </c>
      <c r="H61" s="45" t="n">
        <v>10.863</v>
      </c>
      <c r="I61" s="2" t="n">
        <f aca="false">G61+H61</f>
        <v>17.863</v>
      </c>
      <c r="J61" s="46"/>
      <c r="L61" s="15" t="n">
        <v>2.88305854797363</v>
      </c>
      <c r="M61" s="44" t="n">
        <v>245.277777777778</v>
      </c>
      <c r="O61" s="43"/>
      <c r="P61" s="46"/>
      <c r="S61" s="46"/>
      <c r="T61" s="46"/>
      <c r="U61" s="46"/>
      <c r="V61" s="47"/>
      <c r="W61" s="47"/>
    </row>
    <row r="62" customFormat="false" ht="13.8" hidden="false" customHeight="false" outlineLevel="0" collapsed="false">
      <c r="A62" s="14" t="n">
        <v>2010</v>
      </c>
      <c r="B62" s="42" t="n">
        <v>10.68</v>
      </c>
      <c r="C62" s="42" t="n">
        <v>22.627</v>
      </c>
      <c r="D62" s="40" t="n">
        <f aca="false">B62+C62</f>
        <v>33.307</v>
      </c>
      <c r="E62" s="43"/>
      <c r="F62" s="44" t="n">
        <v>0.38</v>
      </c>
      <c r="G62" s="44" t="n">
        <v>3.728</v>
      </c>
      <c r="H62" s="45" t="n">
        <v>128.989</v>
      </c>
      <c r="I62" s="2" t="n">
        <f aca="false">G62+H62</f>
        <v>132.717</v>
      </c>
      <c r="J62" s="46"/>
      <c r="L62" s="15" t="n">
        <v>2.55284118652344</v>
      </c>
      <c r="M62" s="44" t="n">
        <v>221.037037037037</v>
      </c>
      <c r="O62" s="43"/>
      <c r="P62" s="46"/>
      <c r="S62" s="46"/>
      <c r="T62" s="46"/>
      <c r="U62" s="46"/>
      <c r="V62" s="47"/>
      <c r="W62" s="47"/>
    </row>
    <row r="63" customFormat="false" ht="13.8" hidden="false" customHeight="false" outlineLevel="0" collapsed="false">
      <c r="A63" s="14" t="n">
        <v>2011</v>
      </c>
      <c r="B63" s="42" t="n">
        <v>20.593</v>
      </c>
      <c r="C63" s="42" t="n">
        <v>210.691</v>
      </c>
      <c r="D63" s="40" t="n">
        <f aca="false">B63+C63</f>
        <v>231.284</v>
      </c>
      <c r="E63" s="43"/>
      <c r="F63" s="44" t="n">
        <v>1.832</v>
      </c>
      <c r="G63" s="44" t="n">
        <v>4.711</v>
      </c>
      <c r="H63" s="45" t="n">
        <v>581.805</v>
      </c>
      <c r="I63" s="2" t="n">
        <f aca="false">G63+H63</f>
        <v>586.516</v>
      </c>
      <c r="J63" s="46"/>
      <c r="L63" s="15" t="n">
        <v>2.23058891296387</v>
      </c>
      <c r="M63" s="44" t="n">
        <v>147.403358024691</v>
      </c>
      <c r="O63" s="43"/>
      <c r="P63" s="46"/>
      <c r="S63" s="46"/>
      <c r="T63" s="46"/>
      <c r="U63" s="46"/>
      <c r="V63" s="47"/>
      <c r="W63" s="47"/>
    </row>
    <row r="64" customFormat="false" ht="13.8" hidden="false" customHeight="false" outlineLevel="0" collapsed="false">
      <c r="A64" s="14" t="n">
        <v>2012</v>
      </c>
      <c r="B64" s="42" t="n">
        <v>8.878</v>
      </c>
      <c r="C64" s="42" t="n">
        <v>201.51</v>
      </c>
      <c r="D64" s="40" t="n">
        <f aca="false">B64+C64</f>
        <v>210.388</v>
      </c>
      <c r="E64" s="43"/>
      <c r="F64" s="44" t="n">
        <v>1.436</v>
      </c>
      <c r="G64" s="44" t="n">
        <v>11.939</v>
      </c>
      <c r="H64" s="45" t="n">
        <v>363.783</v>
      </c>
      <c r="I64" s="2" t="n">
        <f aca="false">G64+H64</f>
        <v>375.722</v>
      </c>
      <c r="J64" s="46"/>
      <c r="L64" s="15" t="n">
        <v>1.92730712890625</v>
      </c>
      <c r="M64" s="44" t="n">
        <v>73.7696790123457</v>
      </c>
      <c r="O64" s="43"/>
      <c r="P64" s="46"/>
      <c r="S64" s="46"/>
      <c r="T64" s="46"/>
      <c r="U64" s="46"/>
      <c r="V64" s="47"/>
      <c r="W64" s="47"/>
    </row>
    <row r="65" customFormat="false" ht="13.8" hidden="false" customHeight="false" outlineLevel="0" collapsed="false">
      <c r="A65" s="14" t="n">
        <v>2013</v>
      </c>
      <c r="B65" s="42" t="n">
        <v>9.596</v>
      </c>
      <c r="C65" s="42" t="n">
        <v>76.178</v>
      </c>
      <c r="D65" s="40" t="n">
        <f aca="false">B65+C65</f>
        <v>85.774</v>
      </c>
      <c r="E65" s="43"/>
      <c r="F65" s="44" t="n">
        <v>0.608</v>
      </c>
      <c r="G65" s="44" t="n">
        <v>13.802</v>
      </c>
      <c r="H65" s="45" t="n">
        <v>341.525</v>
      </c>
      <c r="I65" s="2" t="n">
        <f aca="false">G65+H65</f>
        <v>355.327</v>
      </c>
      <c r="J65" s="46"/>
      <c r="L65" s="15" t="n">
        <v>1.6335563659668</v>
      </c>
      <c r="M65" s="44" t="n">
        <v>0.136</v>
      </c>
      <c r="O65" s="43"/>
      <c r="P65" s="46"/>
      <c r="S65" s="46"/>
      <c r="T65" s="46"/>
      <c r="U65" s="46"/>
      <c r="V65" s="47"/>
      <c r="W65" s="47"/>
    </row>
    <row r="66" customFormat="false" ht="13.8" hidden="false" customHeight="false" outlineLevel="0" collapsed="false">
      <c r="A66" s="14" t="n">
        <v>2014</v>
      </c>
      <c r="B66" s="42" t="n">
        <v>209.839</v>
      </c>
      <c r="C66" s="42" t="n">
        <v>94.943</v>
      </c>
      <c r="D66" s="40" t="n">
        <f aca="false">B66+C66</f>
        <v>304.782</v>
      </c>
      <c r="E66" s="43"/>
      <c r="F66" s="44" t="n">
        <v>0.112</v>
      </c>
      <c r="G66" s="44" t="n">
        <v>3.823</v>
      </c>
      <c r="H66" s="45" t="n">
        <v>261.919</v>
      </c>
      <c r="I66" s="2" t="n">
        <f aca="false">G66+H66</f>
        <v>265.742</v>
      </c>
      <c r="J66" s="46"/>
      <c r="L66" s="15" t="n">
        <v>1.3530387878418</v>
      </c>
      <c r="M66" s="44" t="n">
        <v>0.3</v>
      </c>
      <c r="O66" s="43"/>
      <c r="P66" s="46"/>
      <c r="S66" s="46"/>
      <c r="T66" s="46"/>
      <c r="U66" s="46"/>
      <c r="V66" s="47"/>
      <c r="W66" s="47"/>
    </row>
    <row r="67" customFormat="false" ht="13.8" hidden="false" customHeight="false" outlineLevel="0" collapsed="false">
      <c r="A67" s="14" t="n">
        <v>2015</v>
      </c>
      <c r="B67" s="42" t="n">
        <v>2.517</v>
      </c>
      <c r="C67" s="42" t="n">
        <v>25.068</v>
      </c>
      <c r="D67" s="40" t="n">
        <f aca="false">B67+C67</f>
        <v>27.585</v>
      </c>
      <c r="E67" s="48"/>
      <c r="F67" s="44"/>
      <c r="G67" s="44" t="n">
        <v>0.008</v>
      </c>
      <c r="H67" s="42" t="n">
        <v>22.265</v>
      </c>
      <c r="I67" s="2" t="n">
        <f aca="false">G67+H67</f>
        <v>22.273</v>
      </c>
      <c r="J67" s="44"/>
      <c r="K67" s="42" t="n">
        <v>2.978</v>
      </c>
      <c r="L67" s="15" t="n">
        <v>1.06610870361328</v>
      </c>
      <c r="M67" s="15" t="n">
        <v>18.7564010620117</v>
      </c>
      <c r="N67" s="49"/>
      <c r="O67" s="50"/>
      <c r="P67" s="51"/>
      <c r="Q67" s="49"/>
      <c r="R67" s="51"/>
      <c r="S67" s="51"/>
      <c r="T67" s="51"/>
      <c r="U67" s="51"/>
      <c r="V67" s="47"/>
      <c r="W67" s="47"/>
    </row>
    <row r="68" customFormat="false" ht="13.8" hidden="false" customHeight="false" outlineLevel="0" collapsed="false">
      <c r="A68" s="14" t="n">
        <v>2016</v>
      </c>
      <c r="B68" s="15" t="n">
        <v>52.59</v>
      </c>
      <c r="C68" s="42" t="n">
        <v>0.023</v>
      </c>
      <c r="D68" s="40" t="n">
        <f aca="false">B68+C68</f>
        <v>52.613</v>
      </c>
      <c r="E68" s="48"/>
      <c r="F68" s="44"/>
      <c r="G68" s="15" t="n">
        <v>40.5578384399414</v>
      </c>
      <c r="H68" s="42" t="n">
        <v>0.944</v>
      </c>
      <c r="I68" s="52" t="n">
        <f aca="false">G68+H68</f>
        <v>41.5018384399414</v>
      </c>
      <c r="J68" s="44"/>
      <c r="K68" s="42"/>
      <c r="L68" s="15" t="n">
        <v>0.78277587890625</v>
      </c>
      <c r="M68" s="15" t="n">
        <v>24.0527877807617</v>
      </c>
      <c r="N68" s="49"/>
      <c r="O68" s="50"/>
      <c r="P68" s="51"/>
      <c r="Q68" s="49"/>
      <c r="R68" s="51"/>
      <c r="S68" s="51"/>
      <c r="T68" s="51"/>
      <c r="U68" s="51"/>
      <c r="V68" s="47"/>
      <c r="W68" s="47"/>
    </row>
    <row r="69" customFormat="false" ht="13.8" hidden="false" customHeight="false" outlineLevel="0" collapsed="false">
      <c r="A69" s="14" t="n">
        <v>2017</v>
      </c>
      <c r="B69" s="42" t="n">
        <v>56.96003</v>
      </c>
      <c r="C69" s="42" t="n">
        <v>70.80297</v>
      </c>
      <c r="D69" s="40" t="n">
        <f aca="false">B69+C69</f>
        <v>127.763</v>
      </c>
      <c r="E69" s="48" t="n">
        <v>0.015</v>
      </c>
      <c r="F69" s="44"/>
      <c r="G69" s="44" t="n">
        <v>40.42755</v>
      </c>
      <c r="H69" s="42" t="n">
        <v>51.7363</v>
      </c>
      <c r="I69" s="2" t="n">
        <f aca="false">G69+H69</f>
        <v>92.16385</v>
      </c>
      <c r="J69" s="44"/>
      <c r="K69" s="42" t="n">
        <v>3.129</v>
      </c>
      <c r="L69" s="44" t="n">
        <v>0.25988</v>
      </c>
      <c r="M69" s="44" t="n">
        <v>23.31075</v>
      </c>
      <c r="N69" s="49"/>
      <c r="O69" s="48" t="n">
        <v>0.017</v>
      </c>
      <c r="P69" s="44" t="n">
        <v>0.01</v>
      </c>
      <c r="Q69" s="42" t="n">
        <v>0.195</v>
      </c>
      <c r="R69" s="51"/>
      <c r="S69" s="44" t="n">
        <v>17.9714</v>
      </c>
      <c r="T69" s="44" t="n">
        <v>1.74</v>
      </c>
      <c r="U69" s="44"/>
      <c r="V69" s="47"/>
      <c r="W69" s="47"/>
    </row>
    <row r="70" customFormat="false" ht="13.8" hidden="false" customHeight="false" outlineLevel="0" collapsed="false">
      <c r="A70" s="14" t="n">
        <v>2018</v>
      </c>
      <c r="B70" s="42" t="n">
        <v>33.9034</v>
      </c>
      <c r="C70" s="42" t="n">
        <v>44.5201</v>
      </c>
      <c r="D70" s="40" t="n">
        <f aca="false">B70+C70</f>
        <v>78.4235</v>
      </c>
      <c r="E70" s="48" t="n">
        <v>0.016</v>
      </c>
      <c r="F70" s="44"/>
      <c r="G70" s="44" t="n">
        <v>101.0383</v>
      </c>
      <c r="H70" s="42" t="n">
        <v>89.2189</v>
      </c>
      <c r="I70" s="2" t="n">
        <f aca="false">G70+H70</f>
        <v>190.2572</v>
      </c>
      <c r="J70" s="44" t="n">
        <v>0.01</v>
      </c>
      <c r="K70" s="42" t="n">
        <v>2.973</v>
      </c>
      <c r="L70" s="44" t="n">
        <v>0.1706</v>
      </c>
      <c r="M70" s="44" t="n">
        <v>62.6501</v>
      </c>
      <c r="N70" s="49"/>
      <c r="O70" s="48" t="n">
        <v>0.007</v>
      </c>
      <c r="P70" s="44" t="n">
        <v>0.055</v>
      </c>
      <c r="Q70" s="42" t="n">
        <v>0.6545</v>
      </c>
      <c r="R70" s="51"/>
      <c r="S70" s="44" t="n">
        <v>39.78</v>
      </c>
      <c r="T70" s="44" t="n">
        <v>4.571</v>
      </c>
      <c r="U70" s="44"/>
      <c r="V70" s="47"/>
      <c r="W70" s="47"/>
    </row>
    <row r="71" customFormat="false" ht="13.8" hidden="false" customHeight="false" outlineLevel="0" collapsed="false">
      <c r="A71" s="14" t="n">
        <v>2019</v>
      </c>
      <c r="B71" s="42" t="n">
        <v>41.9636</v>
      </c>
      <c r="C71" s="42" t="n">
        <v>38.8622</v>
      </c>
      <c r="D71" s="40" t="n">
        <f aca="false">B71+C71</f>
        <v>80.8258</v>
      </c>
      <c r="E71" s="53" t="n">
        <v>0.019</v>
      </c>
      <c r="F71" s="44"/>
      <c r="G71" s="44" t="n">
        <v>89.3924</v>
      </c>
      <c r="H71" s="42" t="n">
        <v>39.0283</v>
      </c>
      <c r="I71" s="2" t="n">
        <f aca="false">G71+H71</f>
        <v>128.4207</v>
      </c>
      <c r="J71" s="44"/>
      <c r="K71" s="42" t="n">
        <v>3.623</v>
      </c>
      <c r="L71" s="44" t="n">
        <v>0.101</v>
      </c>
      <c r="M71" s="44" t="n">
        <v>45.1513</v>
      </c>
      <c r="N71" s="49"/>
      <c r="O71" s="48" t="n">
        <v>0.954</v>
      </c>
      <c r="P71" s="44" t="n">
        <v>0.017</v>
      </c>
      <c r="Q71" s="42" t="n">
        <v>0.5975</v>
      </c>
      <c r="R71" s="51"/>
      <c r="S71" s="44" t="n">
        <v>19.5</v>
      </c>
      <c r="T71" s="44" t="n">
        <v>5.114</v>
      </c>
      <c r="U71" s="44"/>
      <c r="V71" s="47"/>
      <c r="W71" s="47"/>
    </row>
    <row r="72" customFormat="false" ht="13.8" hidden="false" customHeight="false" outlineLevel="0" collapsed="false">
      <c r="A72" s="14" t="n">
        <v>2020</v>
      </c>
      <c r="B72" s="42" t="n">
        <v>29.4221</v>
      </c>
      <c r="C72" s="42" t="n">
        <v>13.9968</v>
      </c>
      <c r="D72" s="40" t="n">
        <f aca="false">B72+C72</f>
        <v>43.4189</v>
      </c>
      <c r="E72" s="53" t="n">
        <v>0.038</v>
      </c>
      <c r="F72" s="44"/>
      <c r="G72" s="44" t="n">
        <v>80.21075</v>
      </c>
      <c r="H72" s="42" t="n">
        <v>10.0093</v>
      </c>
      <c r="I72" s="2" t="n">
        <f aca="false">G72+H72</f>
        <v>90.22005</v>
      </c>
      <c r="J72" s="44"/>
      <c r="K72" s="42" t="n">
        <v>1.8299</v>
      </c>
      <c r="L72" s="44" t="n">
        <v>0.0708</v>
      </c>
      <c r="M72" s="44" t="n">
        <v>28.3635</v>
      </c>
      <c r="N72" s="49"/>
      <c r="O72" s="48" t="n">
        <v>0.8421</v>
      </c>
      <c r="P72" s="54" t="n">
        <v>0.00420990819111466</v>
      </c>
      <c r="Q72" s="42" t="n">
        <v>0.0936</v>
      </c>
      <c r="R72" s="51"/>
      <c r="S72" s="54" t="n">
        <v>22.9052753448486</v>
      </c>
      <c r="T72" s="44" t="n">
        <v>2.7567</v>
      </c>
      <c r="U72" s="44"/>
      <c r="V72" s="47"/>
      <c r="W72" s="47"/>
    </row>
    <row r="73" customFormat="false" ht="13.8" hidden="false" customHeight="false" outlineLevel="0" collapsed="false">
      <c r="A73" s="14" t="n">
        <v>2021</v>
      </c>
      <c r="B73" s="42" t="n">
        <v>56.82</v>
      </c>
      <c r="C73" s="42" t="n">
        <v>25.3918</v>
      </c>
      <c r="D73" s="40" t="n">
        <f aca="false">B73+C73</f>
        <v>82.2118</v>
      </c>
      <c r="E73" s="53" t="n">
        <v>0.05</v>
      </c>
      <c r="F73" s="44"/>
      <c r="G73" s="44" t="n">
        <v>37.1155</v>
      </c>
      <c r="H73" s="42" t="n">
        <v>43.0807</v>
      </c>
      <c r="I73" s="2" t="n">
        <f aca="false">G73+H73</f>
        <v>80.1962</v>
      </c>
      <c r="J73" s="44"/>
      <c r="K73" s="42" t="n">
        <v>0.755</v>
      </c>
      <c r="L73" s="44" t="n">
        <v>0.0133</v>
      </c>
      <c r="M73" s="44" t="n">
        <v>31.5305</v>
      </c>
      <c r="N73" s="49"/>
      <c r="O73" s="48" t="n">
        <v>0.47</v>
      </c>
      <c r="P73" s="54" t="n">
        <v>0.0135160256177187</v>
      </c>
      <c r="Q73" s="42" t="n">
        <v>0.334</v>
      </c>
      <c r="R73" s="51"/>
      <c r="S73" s="54" t="n">
        <v>21.5646858215332</v>
      </c>
      <c r="T73" s="44" t="n">
        <v>0.5815</v>
      </c>
      <c r="U73" s="44"/>
      <c r="V73" s="47"/>
      <c r="W73" s="47"/>
    </row>
    <row r="74" customFormat="false" ht="13.8" hidden="false" customHeight="false" outlineLevel="0" collapsed="false">
      <c r="A74" s="14" t="n">
        <v>2022</v>
      </c>
      <c r="B74" s="42" t="n">
        <v>63.4343</v>
      </c>
      <c r="C74" s="42" t="n">
        <v>13.432</v>
      </c>
      <c r="D74" s="40" t="n">
        <f aca="false">B74+C74</f>
        <v>76.8663</v>
      </c>
      <c r="E74" s="48" t="n">
        <v>0.06</v>
      </c>
      <c r="F74" s="44"/>
      <c r="G74" s="44" t="n">
        <v>42.80265</v>
      </c>
      <c r="H74" s="42" t="n">
        <v>21.17248</v>
      </c>
      <c r="I74" s="2" t="n">
        <f aca="false">G74+H74</f>
        <v>63.97513</v>
      </c>
      <c r="J74" s="44"/>
      <c r="K74" s="42" t="n">
        <v>0.361</v>
      </c>
      <c r="L74" s="44" t="n">
        <v>0.0408</v>
      </c>
      <c r="M74" s="44" t="n">
        <v>41.9835</v>
      </c>
      <c r="N74" s="49"/>
      <c r="O74" s="48" t="n">
        <v>0.0345</v>
      </c>
      <c r="P74" s="54" t="n">
        <v>0.00663753226399422</v>
      </c>
      <c r="Q74" s="42" t="n">
        <v>0.1846</v>
      </c>
      <c r="R74" s="51"/>
      <c r="S74" s="54" t="n">
        <v>20.2433128356934</v>
      </c>
      <c r="T74" s="44" t="n">
        <v>3.332</v>
      </c>
      <c r="U74" s="44"/>
      <c r="V74" s="47"/>
      <c r="W74" s="47"/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2024-04-09T21:21:22Z</dcterms:created>
  <dc:creator>Katia Freire</dc:creator>
  <dc:description/>
  <dc:language>pt-BR</dc:language>
  <cp:lastModifiedBy/>
  <dcterms:modified xsi:type="dcterms:W3CDTF">2024-07-26T20:10:40Z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