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KeyboardSteer\Documents\"/>
    </mc:Choice>
  </mc:AlternateContent>
  <bookViews>
    <workbookView xWindow="1455" yWindow="0" windowWidth="252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  <c r="A24" i="1" l="1"/>
  <c r="B24" i="1" s="1"/>
  <c r="A25" i="1"/>
  <c r="B25" i="1" s="1"/>
  <c r="A26" i="1"/>
  <c r="C26" i="1" s="1"/>
  <c r="A27" i="1"/>
  <c r="B27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C19" i="1" s="1"/>
  <c r="A20" i="1"/>
  <c r="B20" i="1" s="1"/>
  <c r="A21" i="1"/>
  <c r="B21" i="1" s="1"/>
  <c r="A22" i="1"/>
  <c r="B22" i="1" s="1"/>
  <c r="A23" i="1"/>
  <c r="B23" i="1" s="1"/>
  <c r="A8" i="1"/>
  <c r="B8" i="1" s="1"/>
  <c r="A9" i="1"/>
  <c r="B9" i="1" s="1"/>
  <c r="A10" i="1"/>
  <c r="B10" i="1" s="1"/>
  <c r="A11" i="1"/>
  <c r="B11" i="1" s="1"/>
  <c r="C23" i="1" l="1"/>
  <c r="D23" i="1" s="1"/>
  <c r="C15" i="1"/>
  <c r="D15" i="1" s="1"/>
  <c r="C22" i="1"/>
  <c r="D22" i="1" s="1"/>
  <c r="C14" i="1"/>
  <c r="D14" i="1" s="1"/>
  <c r="B19" i="1"/>
  <c r="D19" i="1" s="1"/>
  <c r="C11" i="1"/>
  <c r="D11" i="1" s="1"/>
  <c r="C27" i="1"/>
  <c r="D27" i="1" s="1"/>
  <c r="C18" i="1"/>
  <c r="D18" i="1" s="1"/>
  <c r="C10" i="1"/>
  <c r="D10" i="1" s="1"/>
  <c r="C25" i="1"/>
  <c r="D25" i="1" s="1"/>
  <c r="C21" i="1"/>
  <c r="D21" i="1" s="1"/>
  <c r="C17" i="1"/>
  <c r="D17" i="1" s="1"/>
  <c r="C13" i="1"/>
  <c r="C9" i="1"/>
  <c r="D9" i="1" s="1"/>
  <c r="C24" i="1"/>
  <c r="D24" i="1" s="1"/>
  <c r="C20" i="1"/>
  <c r="C16" i="1"/>
  <c r="C12" i="1"/>
  <c r="C8" i="1"/>
  <c r="E8" i="1" s="1"/>
  <c r="F8" i="1" s="1"/>
  <c r="B26" i="1"/>
  <c r="D26" i="1" s="1"/>
  <c r="E10" i="1"/>
  <c r="E19" i="1"/>
  <c r="E9" i="1"/>
  <c r="E23" i="1" l="1"/>
  <c r="F9" i="1"/>
  <c r="F10" i="1"/>
  <c r="F19" i="1"/>
  <c r="F23" i="1"/>
  <c r="E18" i="1"/>
  <c r="F18" i="1" s="1"/>
  <c r="E21" i="1"/>
  <c r="F21" i="1" s="1"/>
  <c r="E22" i="1"/>
  <c r="F22" i="1" s="1"/>
  <c r="E15" i="1"/>
  <c r="F15" i="1" s="1"/>
  <c r="E27" i="1"/>
  <c r="F27" i="1" s="1"/>
  <c r="E17" i="1"/>
  <c r="F17" i="1" s="1"/>
  <c r="E14" i="1"/>
  <c r="F14" i="1" s="1"/>
  <c r="E12" i="1"/>
  <c r="F12" i="1" s="1"/>
  <c r="E16" i="1"/>
  <c r="D16" i="1"/>
  <c r="E13" i="1"/>
  <c r="D13" i="1"/>
  <c r="E11" i="1"/>
  <c r="F11" i="1" s="1"/>
  <c r="E20" i="1"/>
  <c r="D20" i="1"/>
  <c r="E26" i="1"/>
  <c r="F26" i="1" s="1"/>
  <c r="E24" i="1"/>
  <c r="F24" i="1" s="1"/>
  <c r="E25" i="1"/>
  <c r="F25" i="1" s="1"/>
  <c r="F13" i="1" l="1"/>
  <c r="F20" i="1"/>
  <c r="F16" i="1"/>
</calcChain>
</file>

<file path=xl/sharedStrings.xml><?xml version="1.0" encoding="utf-8"?>
<sst xmlns="http://schemas.openxmlformats.org/spreadsheetml/2006/main" count="13" uniqueCount="13">
  <si>
    <t>autoRotateBackFx</t>
  </si>
  <si>
    <t>axisSideFx</t>
  </si>
  <si>
    <t>maxRotTimeFx</t>
  </si>
  <si>
    <t>product</t>
  </si>
  <si>
    <t>tag</t>
  </si>
  <si>
    <t>number</t>
  </si>
  <si>
    <t>speedFxPoint</t>
  </si>
  <si>
    <t>line</t>
  </si>
  <si>
    <t>column</t>
  </si>
  <si>
    <t>value</t>
  </si>
  <si>
    <t>maxSpeed4Fx</t>
  </si>
  <si>
    <t>minSpeed4Fx</t>
  </si>
  <si>
    <t xml:space="preserve"> &lt;!-- parameters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</si>
</sst>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autoRotateBackFx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0.2</c:v>
                </c:pt>
                <c:pt idx="1">
                  <c:v>0.85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axisSideFx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2</c:v>
                </c:pt>
                <c:pt idx="1">
                  <c:v>1.2</c:v>
                </c:pt>
                <c:pt idx="2">
                  <c:v>0.9</c:v>
                </c:pt>
                <c:pt idx="3">
                  <c:v>0.6</c:v>
                </c:pt>
                <c:pt idx="4">
                  <c:v>0.3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maxRotTimeFx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0.82</c:v>
                </c:pt>
                <c:pt idx="4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product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0.5</c:v>
                </c:pt>
                <c:pt idx="1">
                  <c:v>0.83333333333333337</c:v>
                </c:pt>
                <c:pt idx="2">
                  <c:v>1.0666666666666667</c:v>
                </c:pt>
                <c:pt idx="3">
                  <c:v>1.3666666666666667</c:v>
                </c:pt>
                <c:pt idx="4">
                  <c:v>1.6666666666666667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89280"/>
        <c:axId val="467694376"/>
      </c:scatterChart>
      <c:valAx>
        <c:axId val="4676892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94376"/>
        <c:crosses val="autoZero"/>
        <c:crossBetween val="midCat"/>
      </c:valAx>
      <c:valAx>
        <c:axId val="46769437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9280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142875</xdr:rowOff>
    </xdr:from>
    <xdr:to>
      <xdr:col>21</xdr:col>
      <xdr:colOff>552450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F27" totalsRowShown="0">
  <autoFilter ref="A7:F27"/>
  <tableColumns count="6">
    <tableColumn id="1" name="line" dataDxfId="5">
      <calculatedColumnFormula>ROW(Table1[[#This Row],[number]])-ROW(Table1[])</calculatedColumnFormula>
    </tableColumn>
    <tableColumn id="2" name="number" dataDxfId="4">
      <calculatedColumnFormula>MOD(Table1[[#This Row],[line]],5)</calculatedColumnFormula>
    </tableColumn>
    <tableColumn id="3" name="column" dataDxfId="3">
      <calculatedColumnFormula>FLOOR(Table1[[#This Row],[line]],5)/5</calculatedColumnFormula>
    </tableColumn>
    <tableColumn id="4" name="tag" dataDxfId="2">
      <calculatedColumnFormula>CONCATENATE(INDEX($A$1:$A$4,Table1[[#This Row],[column]]+1),IF(Table1[[#This Row],[number]]&lt;4,Table1[[#This Row],[number]],"Max"))</calculatedColumnFormula>
    </tableColumn>
    <tableColumn id="5" name="value" dataDxfId="1">
      <calculatedColumnFormula>INDEX($B$1:$F$4,Table1[[#This Row],[column]]+1,Table1[[#This Row],[number]]+1)</calculatedColumnFormula>
    </tableColumn>
    <tableColumn id="6" name=" &lt;!-- parameters --&gt;" dataDxfId="0">
      <calculatedColumnFormula>CONCATENATE(" &lt;",Table1[[#This Row],[tag]]," type=""float"" value=""",Table1[[#This Row],[value]],"""/&gt;")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8" sqref="F8:F27"/>
    </sheetView>
  </sheetViews>
  <sheetFormatPr defaultRowHeight="15" x14ac:dyDescent="0.25"/>
  <cols>
    <col min="1" max="1" width="17" bestFit="1" customWidth="1"/>
    <col min="2" max="2" width="10.140625" customWidth="1"/>
  </cols>
  <sheetData>
    <row r="1" spans="1:6" x14ac:dyDescent="0.25">
      <c r="A1" s="1" t="s">
        <v>6</v>
      </c>
      <c r="B1" s="1">
        <v>0</v>
      </c>
      <c r="C1" s="1">
        <v>12.5</v>
      </c>
      <c r="D1" s="1">
        <v>25</v>
      </c>
      <c r="E1" s="1">
        <v>50</v>
      </c>
      <c r="F1" s="1">
        <v>100</v>
      </c>
    </row>
    <row r="2" spans="1:6" x14ac:dyDescent="0.25">
      <c r="A2" s="1" t="s">
        <v>0</v>
      </c>
      <c r="B2">
        <v>0.2</v>
      </c>
      <c r="C2">
        <v>0.85</v>
      </c>
      <c r="D2">
        <v>1.2</v>
      </c>
      <c r="E2">
        <v>1.6</v>
      </c>
      <c r="F2">
        <v>2</v>
      </c>
    </row>
    <row r="3" spans="1:6" x14ac:dyDescent="0.25">
      <c r="A3" s="1" t="s">
        <v>1</v>
      </c>
      <c r="B3">
        <v>2</v>
      </c>
      <c r="C3">
        <v>1.2</v>
      </c>
      <c r="D3">
        <v>0.9</v>
      </c>
      <c r="E3">
        <v>0.6</v>
      </c>
      <c r="F3">
        <v>0.3</v>
      </c>
    </row>
    <row r="4" spans="1:6" x14ac:dyDescent="0.25">
      <c r="A4" s="1" t="s">
        <v>2</v>
      </c>
      <c r="B4">
        <v>1</v>
      </c>
      <c r="C4">
        <v>1</v>
      </c>
      <c r="D4">
        <v>0.96</v>
      </c>
      <c r="E4">
        <v>0.82</v>
      </c>
      <c r="F4">
        <v>0.5</v>
      </c>
    </row>
    <row r="5" spans="1:6" x14ac:dyDescent="0.25">
      <c r="A5" s="1" t="s">
        <v>3</v>
      </c>
      <c r="B5">
        <f>B4/B3</f>
        <v>0.5</v>
      </c>
      <c r="C5">
        <f t="shared" ref="C5:F5" si="0">C4/C3</f>
        <v>0.83333333333333337</v>
      </c>
      <c r="D5">
        <f t="shared" si="0"/>
        <v>1.0666666666666667</v>
      </c>
      <c r="E5">
        <f t="shared" si="0"/>
        <v>1.3666666666666667</v>
      </c>
      <c r="F5">
        <f t="shared" si="0"/>
        <v>1.6666666666666667</v>
      </c>
    </row>
    <row r="7" spans="1:6" x14ac:dyDescent="0.25">
      <c r="A7" s="1" t="s">
        <v>7</v>
      </c>
      <c r="B7" t="s">
        <v>5</v>
      </c>
      <c r="C7" t="s">
        <v>8</v>
      </c>
      <c r="D7" t="s">
        <v>4</v>
      </c>
      <c r="E7" t="s">
        <v>9</v>
      </c>
      <c r="F7" t="s">
        <v>12</v>
      </c>
    </row>
    <row r="8" spans="1:6" x14ac:dyDescent="0.25">
      <c r="A8">
        <f>ROW(Table1[[#This Row],[number]])-ROW(Table1[])</f>
        <v>0</v>
      </c>
      <c r="B8">
        <f>MOD(Table1[[#This Row],[line]],5)</f>
        <v>0</v>
      </c>
      <c r="C8">
        <f>FLOOR(Table1[[#This Row],[line]],5)/5</f>
        <v>0</v>
      </c>
      <c r="D8" t="s">
        <v>11</v>
      </c>
      <c r="E8" s="2">
        <f>INDEX($B$1:$F$4,Table1[[#This Row],[column]]+1,Table1[[#This Row],[number]]+1)</f>
        <v>0</v>
      </c>
      <c r="F8" s="2" t="str">
        <f>CONCATENATE(" &lt;",Table1[[#This Row],[tag]]," type=""float"" value=""",Table1[[#This Row],[value]],"""/&gt;")</f>
        <v xml:space="preserve"> &lt;minSpeed4Fx type="float" value="0"/&gt;</v>
      </c>
    </row>
    <row r="9" spans="1:6" x14ac:dyDescent="0.25">
      <c r="A9">
        <f>ROW(Table1[[#This Row],[number]])-ROW(Table1[])</f>
        <v>1</v>
      </c>
      <c r="B9">
        <f>MOD(Table1[[#This Row],[line]],5)</f>
        <v>1</v>
      </c>
      <c r="C9">
        <f>FLOOR(Table1[[#This Row],[line]],5)/5</f>
        <v>0</v>
      </c>
      <c r="D9" t="str">
        <f>CONCATENATE(INDEX($A$1:$A$4,Table1[[#This Row],[column]]+1),IF(Table1[[#This Row],[number]]&lt;4,Table1[[#This Row],[number]],"Max"))</f>
        <v>speedFxPoint1</v>
      </c>
      <c r="E9" s="2">
        <f>INDEX($B$1:$F$4,Table1[[#This Row],[column]]+1,Table1[[#This Row],[number]]+1)</f>
        <v>12.5</v>
      </c>
      <c r="F9" s="2" t="str">
        <f>CONCATENATE(" &lt;",Table1[[#This Row],[tag]]," type=""float"" value=""",Table1[[#This Row],[value]],"""/&gt;")</f>
        <v xml:space="preserve"> &lt;speedFxPoint1 type="float" value="12.5"/&gt;</v>
      </c>
    </row>
    <row r="10" spans="1:6" x14ac:dyDescent="0.25">
      <c r="A10">
        <f>ROW(Table1[[#This Row],[number]])-ROW(Table1[])</f>
        <v>2</v>
      </c>
      <c r="B10">
        <f>MOD(Table1[[#This Row],[line]],5)</f>
        <v>2</v>
      </c>
      <c r="C10">
        <f>FLOOR(Table1[[#This Row],[line]],5)/5</f>
        <v>0</v>
      </c>
      <c r="D10" t="str">
        <f>CONCATENATE(INDEX($A$1:$A$4,Table1[[#This Row],[column]]+1),IF(Table1[[#This Row],[number]]&lt;4,Table1[[#This Row],[number]],"Max"))</f>
        <v>speedFxPoint2</v>
      </c>
      <c r="E10" s="2">
        <f>INDEX($B$1:$F$4,Table1[[#This Row],[column]]+1,Table1[[#This Row],[number]]+1)</f>
        <v>25</v>
      </c>
      <c r="F10" s="2" t="str">
        <f>CONCATENATE(" &lt;",Table1[[#This Row],[tag]]," type=""float"" value=""",Table1[[#This Row],[value]],"""/&gt;")</f>
        <v xml:space="preserve"> &lt;speedFxPoint2 type="float" value="25"/&gt;</v>
      </c>
    </row>
    <row r="11" spans="1:6" x14ac:dyDescent="0.25">
      <c r="A11">
        <f>ROW(Table1[[#This Row],[number]])-ROW(Table1[])</f>
        <v>3</v>
      </c>
      <c r="B11">
        <f>MOD(Table1[[#This Row],[line]],5)</f>
        <v>3</v>
      </c>
      <c r="C11">
        <f>FLOOR(Table1[[#This Row],[line]],5)/5</f>
        <v>0</v>
      </c>
      <c r="D11" t="str">
        <f>CONCATENATE(INDEX($A$1:$A$4,Table1[[#This Row],[column]]+1),IF(Table1[[#This Row],[number]]&lt;4,Table1[[#This Row],[number]],"Max"))</f>
        <v>speedFxPoint3</v>
      </c>
      <c r="E11" s="2">
        <f>INDEX($B$1:$F$4,Table1[[#This Row],[column]]+1,Table1[[#This Row],[number]]+1)</f>
        <v>50</v>
      </c>
      <c r="F11" s="2" t="str">
        <f>CONCATENATE(" &lt;",Table1[[#This Row],[tag]]," type=""float"" value=""",Table1[[#This Row],[value]],"""/&gt;")</f>
        <v xml:space="preserve"> &lt;speedFxPoint3 type="float" value="50"/&gt;</v>
      </c>
    </row>
    <row r="12" spans="1:6" x14ac:dyDescent="0.25">
      <c r="A12" s="2">
        <f>ROW(Table1[[#This Row],[number]])-ROW(Table1[])</f>
        <v>4</v>
      </c>
      <c r="B12">
        <f>MOD(Table1[[#This Row],[line]],5)</f>
        <v>4</v>
      </c>
      <c r="C12">
        <f>FLOOR(Table1[[#This Row],[line]],5)/5</f>
        <v>0</v>
      </c>
      <c r="D12" t="s">
        <v>10</v>
      </c>
      <c r="E12" s="2">
        <f>INDEX($B$1:$F$4,Table1[[#This Row],[column]]+1,Table1[[#This Row],[number]]+1)</f>
        <v>100</v>
      </c>
      <c r="F12" s="2" t="str">
        <f>CONCATENATE(" &lt;",Table1[[#This Row],[tag]]," type=""float"" value=""",Table1[[#This Row],[value]],"""/&gt;")</f>
        <v xml:space="preserve"> &lt;maxSpeed4Fx type="float" value="100"/&gt;</v>
      </c>
    </row>
    <row r="13" spans="1:6" x14ac:dyDescent="0.25">
      <c r="A13" s="2">
        <f>ROW(Table1[[#This Row],[number]])-ROW(Table1[])</f>
        <v>5</v>
      </c>
      <c r="B13">
        <f>MOD(Table1[[#This Row],[line]],5)</f>
        <v>0</v>
      </c>
      <c r="C13">
        <f>FLOOR(Table1[[#This Row],[line]],5)/5</f>
        <v>1</v>
      </c>
      <c r="D13" t="str">
        <f>CONCATENATE(INDEX($A$1:$A$4,Table1[[#This Row],[column]]+1),IF(Table1[[#This Row],[number]]&lt;4,Table1[[#This Row],[number]],"Max"))</f>
        <v>autoRotateBackFx0</v>
      </c>
      <c r="E13" s="2">
        <f>INDEX($B$1:$F$4,Table1[[#This Row],[column]]+1,Table1[[#This Row],[number]]+1)</f>
        <v>0.2</v>
      </c>
      <c r="F13" s="2" t="str">
        <f>CONCATENATE(" &lt;",Table1[[#This Row],[tag]]," type=""float"" value=""",Table1[[#This Row],[value]],"""/&gt;")</f>
        <v xml:space="preserve"> &lt;autoRotateBackFx0 type="float" value="0.2"/&gt;</v>
      </c>
    </row>
    <row r="14" spans="1:6" x14ac:dyDescent="0.25">
      <c r="A14" s="2">
        <f>ROW(Table1[[#This Row],[number]])-ROW(Table1[])</f>
        <v>6</v>
      </c>
      <c r="B14">
        <f>MOD(Table1[[#This Row],[line]],5)</f>
        <v>1</v>
      </c>
      <c r="C14">
        <f>FLOOR(Table1[[#This Row],[line]],5)/5</f>
        <v>1</v>
      </c>
      <c r="D14" t="str">
        <f>CONCATENATE(INDEX($A$1:$A$4,Table1[[#This Row],[column]]+1),IF(Table1[[#This Row],[number]]&lt;4,Table1[[#This Row],[number]],"Max"))</f>
        <v>autoRotateBackFx1</v>
      </c>
      <c r="E14" s="2">
        <f>INDEX($B$1:$F$4,Table1[[#This Row],[column]]+1,Table1[[#This Row],[number]]+1)</f>
        <v>0.85</v>
      </c>
      <c r="F14" s="2" t="str">
        <f>CONCATENATE(" &lt;",Table1[[#This Row],[tag]]," type=""float"" value=""",Table1[[#This Row],[value]],"""/&gt;")</f>
        <v xml:space="preserve"> &lt;autoRotateBackFx1 type="float" value="0.85"/&gt;</v>
      </c>
    </row>
    <row r="15" spans="1:6" x14ac:dyDescent="0.25">
      <c r="A15" s="2">
        <f>ROW(Table1[[#This Row],[number]])-ROW(Table1[])</f>
        <v>7</v>
      </c>
      <c r="B15">
        <f>MOD(Table1[[#This Row],[line]],5)</f>
        <v>2</v>
      </c>
      <c r="C15">
        <f>FLOOR(Table1[[#This Row],[line]],5)/5</f>
        <v>1</v>
      </c>
      <c r="D15" t="str">
        <f>CONCATENATE(INDEX($A$1:$A$4,Table1[[#This Row],[column]]+1),IF(Table1[[#This Row],[number]]&lt;4,Table1[[#This Row],[number]],"Max"))</f>
        <v>autoRotateBackFx2</v>
      </c>
      <c r="E15" s="2">
        <f>INDEX($B$1:$F$4,Table1[[#This Row],[column]]+1,Table1[[#This Row],[number]]+1)</f>
        <v>1.2</v>
      </c>
      <c r="F15" s="2" t="str">
        <f>CONCATENATE(" &lt;",Table1[[#This Row],[tag]]," type=""float"" value=""",Table1[[#This Row],[value]],"""/&gt;")</f>
        <v xml:space="preserve"> &lt;autoRotateBackFx2 type="float" value="1.2"/&gt;</v>
      </c>
    </row>
    <row r="16" spans="1:6" x14ac:dyDescent="0.25">
      <c r="A16" s="2">
        <f>ROW(Table1[[#This Row],[number]])-ROW(Table1[])</f>
        <v>8</v>
      </c>
      <c r="B16">
        <f>MOD(Table1[[#This Row],[line]],5)</f>
        <v>3</v>
      </c>
      <c r="C16">
        <f>FLOOR(Table1[[#This Row],[line]],5)/5</f>
        <v>1</v>
      </c>
      <c r="D16" t="str">
        <f>CONCATENATE(INDEX($A$1:$A$4,Table1[[#This Row],[column]]+1),IF(Table1[[#This Row],[number]]&lt;4,Table1[[#This Row],[number]],"Max"))</f>
        <v>autoRotateBackFx3</v>
      </c>
      <c r="E16" s="2">
        <f>INDEX($B$1:$F$4,Table1[[#This Row],[column]]+1,Table1[[#This Row],[number]]+1)</f>
        <v>1.6</v>
      </c>
      <c r="F16" s="2" t="str">
        <f>CONCATENATE(" &lt;",Table1[[#This Row],[tag]]," type=""float"" value=""",Table1[[#This Row],[value]],"""/&gt;")</f>
        <v xml:space="preserve"> &lt;autoRotateBackFx3 type="float" value="1.6"/&gt;</v>
      </c>
    </row>
    <row r="17" spans="1:6" x14ac:dyDescent="0.25">
      <c r="A17" s="2">
        <f>ROW(Table1[[#This Row],[number]])-ROW(Table1[])</f>
        <v>9</v>
      </c>
      <c r="B17">
        <f>MOD(Table1[[#This Row],[line]],5)</f>
        <v>4</v>
      </c>
      <c r="C17">
        <f>FLOOR(Table1[[#This Row],[line]],5)/5</f>
        <v>1</v>
      </c>
      <c r="D17" t="str">
        <f>CONCATENATE(INDEX($A$1:$A$4,Table1[[#This Row],[column]]+1),IF(Table1[[#This Row],[number]]&lt;4,Table1[[#This Row],[number]],"Max"))</f>
        <v>autoRotateBackFxMax</v>
      </c>
      <c r="E17" s="2">
        <f>INDEX($B$1:$F$4,Table1[[#This Row],[column]]+1,Table1[[#This Row],[number]]+1)</f>
        <v>2</v>
      </c>
      <c r="F17" s="2" t="str">
        <f>CONCATENATE(" &lt;",Table1[[#This Row],[tag]]," type=""float"" value=""",Table1[[#This Row],[value]],"""/&gt;")</f>
        <v xml:space="preserve"> &lt;autoRotateBackFxMax type="float" value="2"/&gt;</v>
      </c>
    </row>
    <row r="18" spans="1:6" x14ac:dyDescent="0.25">
      <c r="A18" s="2">
        <f>ROW(Table1[[#This Row],[number]])-ROW(Table1[])</f>
        <v>10</v>
      </c>
      <c r="B18">
        <f>MOD(Table1[[#This Row],[line]],5)</f>
        <v>0</v>
      </c>
      <c r="C18">
        <f>FLOOR(Table1[[#This Row],[line]],5)/5</f>
        <v>2</v>
      </c>
      <c r="D18" t="str">
        <f>CONCATENATE(INDEX($A$1:$A$4,Table1[[#This Row],[column]]+1),IF(Table1[[#This Row],[number]]&lt;4,Table1[[#This Row],[number]],"Max"))</f>
        <v>axisSideFx0</v>
      </c>
      <c r="E18" s="2">
        <f>INDEX($B$1:$F$4,Table1[[#This Row],[column]]+1,Table1[[#This Row],[number]]+1)</f>
        <v>2</v>
      </c>
      <c r="F18" s="2" t="str">
        <f>CONCATENATE(" &lt;",Table1[[#This Row],[tag]]," type=""float"" value=""",Table1[[#This Row],[value]],"""/&gt;")</f>
        <v xml:space="preserve"> &lt;axisSideFx0 type="float" value="2"/&gt;</v>
      </c>
    </row>
    <row r="19" spans="1:6" x14ac:dyDescent="0.25">
      <c r="A19" s="2">
        <f>ROW(Table1[[#This Row],[number]])-ROW(Table1[])</f>
        <v>11</v>
      </c>
      <c r="B19">
        <f>MOD(Table1[[#This Row],[line]],5)</f>
        <v>1</v>
      </c>
      <c r="C19">
        <f>FLOOR(Table1[[#This Row],[line]],5)/5</f>
        <v>2</v>
      </c>
      <c r="D19" t="str">
        <f>CONCATENATE(INDEX($A$1:$A$4,Table1[[#This Row],[column]]+1),IF(Table1[[#This Row],[number]]&lt;4,Table1[[#This Row],[number]],"Max"))</f>
        <v>axisSideFx1</v>
      </c>
      <c r="E19" s="2">
        <f>INDEX($B$1:$F$4,Table1[[#This Row],[column]]+1,Table1[[#This Row],[number]]+1)</f>
        <v>1.2</v>
      </c>
      <c r="F19" s="2" t="str">
        <f>CONCATENATE(" &lt;",Table1[[#This Row],[tag]]," type=""float"" value=""",Table1[[#This Row],[value]],"""/&gt;")</f>
        <v xml:space="preserve"> &lt;axisSideFx1 type="float" value="1.2"/&gt;</v>
      </c>
    </row>
    <row r="20" spans="1:6" x14ac:dyDescent="0.25">
      <c r="A20" s="2">
        <f>ROW(Table1[[#This Row],[number]])-ROW(Table1[])</f>
        <v>12</v>
      </c>
      <c r="B20">
        <f>MOD(Table1[[#This Row],[line]],5)</f>
        <v>2</v>
      </c>
      <c r="C20">
        <f>FLOOR(Table1[[#This Row],[line]],5)/5</f>
        <v>2</v>
      </c>
      <c r="D20" t="str">
        <f>CONCATENATE(INDEX($A$1:$A$4,Table1[[#This Row],[column]]+1),IF(Table1[[#This Row],[number]]&lt;4,Table1[[#This Row],[number]],"Max"))</f>
        <v>axisSideFx2</v>
      </c>
      <c r="E20" s="2">
        <f>INDEX($B$1:$F$4,Table1[[#This Row],[column]]+1,Table1[[#This Row],[number]]+1)</f>
        <v>0.9</v>
      </c>
      <c r="F20" s="2" t="str">
        <f>CONCATENATE(" &lt;",Table1[[#This Row],[tag]]," type=""float"" value=""",Table1[[#This Row],[value]],"""/&gt;")</f>
        <v xml:space="preserve"> &lt;axisSideFx2 type="float" value="0.9"/&gt;</v>
      </c>
    </row>
    <row r="21" spans="1:6" x14ac:dyDescent="0.25">
      <c r="A21" s="2">
        <f>ROW(Table1[[#This Row],[number]])-ROW(Table1[])</f>
        <v>13</v>
      </c>
      <c r="B21">
        <f>MOD(Table1[[#This Row],[line]],5)</f>
        <v>3</v>
      </c>
      <c r="C21">
        <f>FLOOR(Table1[[#This Row],[line]],5)/5</f>
        <v>2</v>
      </c>
      <c r="D21" t="str">
        <f>CONCATENATE(INDEX($A$1:$A$4,Table1[[#This Row],[column]]+1),IF(Table1[[#This Row],[number]]&lt;4,Table1[[#This Row],[number]],"Max"))</f>
        <v>axisSideFx3</v>
      </c>
      <c r="E21" s="2">
        <f>INDEX($B$1:$F$4,Table1[[#This Row],[column]]+1,Table1[[#This Row],[number]]+1)</f>
        <v>0.6</v>
      </c>
      <c r="F21" s="2" t="str">
        <f>CONCATENATE(" &lt;",Table1[[#This Row],[tag]]," type=""float"" value=""",Table1[[#This Row],[value]],"""/&gt;")</f>
        <v xml:space="preserve"> &lt;axisSideFx3 type="float" value="0.6"/&gt;</v>
      </c>
    </row>
    <row r="22" spans="1:6" x14ac:dyDescent="0.25">
      <c r="A22" s="2">
        <f>ROW(Table1[[#This Row],[number]])-ROW(Table1[])</f>
        <v>14</v>
      </c>
      <c r="B22">
        <f>MOD(Table1[[#This Row],[line]],5)</f>
        <v>4</v>
      </c>
      <c r="C22">
        <f>FLOOR(Table1[[#This Row],[line]],5)/5</f>
        <v>2</v>
      </c>
      <c r="D22" t="str">
        <f>CONCATENATE(INDEX($A$1:$A$4,Table1[[#This Row],[column]]+1),IF(Table1[[#This Row],[number]]&lt;4,Table1[[#This Row],[number]],"Max"))</f>
        <v>axisSideFxMax</v>
      </c>
      <c r="E22" s="2">
        <f>INDEX($B$1:$F$4,Table1[[#This Row],[column]]+1,Table1[[#This Row],[number]]+1)</f>
        <v>0.3</v>
      </c>
      <c r="F22" s="2" t="str">
        <f>CONCATENATE(" &lt;",Table1[[#This Row],[tag]]," type=""float"" value=""",Table1[[#This Row],[value]],"""/&gt;")</f>
        <v xml:space="preserve"> &lt;axisSideFxMax type="float" value="0.3"/&gt;</v>
      </c>
    </row>
    <row r="23" spans="1:6" x14ac:dyDescent="0.25">
      <c r="A23" s="2">
        <f>ROW(Table1[[#This Row],[number]])-ROW(Table1[])</f>
        <v>15</v>
      </c>
      <c r="B23">
        <f>MOD(Table1[[#This Row],[line]],5)</f>
        <v>0</v>
      </c>
      <c r="C23">
        <f>FLOOR(Table1[[#This Row],[line]],5)/5</f>
        <v>3</v>
      </c>
      <c r="D23" t="str">
        <f>CONCATENATE(INDEX($A$1:$A$4,Table1[[#This Row],[column]]+1),IF(Table1[[#This Row],[number]]&lt;4,Table1[[#This Row],[number]],"Max"))</f>
        <v>maxRotTimeFx0</v>
      </c>
      <c r="E23" s="2">
        <f>INDEX($B$1:$F$4,Table1[[#This Row],[column]]+1,Table1[[#This Row],[number]]+1)</f>
        <v>1</v>
      </c>
      <c r="F23" s="2" t="str">
        <f>CONCATENATE(" &lt;",Table1[[#This Row],[tag]]," type=""float"" value=""",Table1[[#This Row],[value]],"""/&gt;")</f>
        <v xml:space="preserve"> &lt;maxRotTimeFx0 type="float" value="1"/&gt;</v>
      </c>
    </row>
    <row r="24" spans="1:6" x14ac:dyDescent="0.25">
      <c r="A24" s="2">
        <f>ROW(Table1[[#This Row],[number]])-ROW(Table1[])</f>
        <v>16</v>
      </c>
      <c r="B24">
        <f>MOD(Table1[[#This Row],[line]],5)</f>
        <v>1</v>
      </c>
      <c r="C24" s="2">
        <f>FLOOR(Table1[[#This Row],[line]],5)/5</f>
        <v>3</v>
      </c>
      <c r="D24" s="2" t="str">
        <f>CONCATENATE(INDEX($A$1:$A$4,Table1[[#This Row],[column]]+1),IF(Table1[[#This Row],[number]]&lt;4,Table1[[#This Row],[number]],"Max"))</f>
        <v>maxRotTimeFx1</v>
      </c>
      <c r="E24" s="2">
        <f>INDEX($B$1:$F$4,Table1[[#This Row],[column]]+1,Table1[[#This Row],[number]]+1)</f>
        <v>1</v>
      </c>
      <c r="F24" s="2" t="str">
        <f>CONCATENATE(" &lt;",Table1[[#This Row],[tag]]," type=""float"" value=""",Table1[[#This Row],[value]],"""/&gt;")</f>
        <v xml:space="preserve"> &lt;maxRotTimeFx1 type="float" value="1"/&gt;</v>
      </c>
    </row>
    <row r="25" spans="1:6" x14ac:dyDescent="0.25">
      <c r="A25" s="2">
        <f>ROW(Table1[[#This Row],[number]])-ROW(Table1[])</f>
        <v>17</v>
      </c>
      <c r="B25">
        <f>MOD(Table1[[#This Row],[line]],5)</f>
        <v>2</v>
      </c>
      <c r="C25" s="2">
        <f>FLOOR(Table1[[#This Row],[line]],5)/5</f>
        <v>3</v>
      </c>
      <c r="D25" s="2" t="str">
        <f>CONCATENATE(INDEX($A$1:$A$4,Table1[[#This Row],[column]]+1),IF(Table1[[#This Row],[number]]&lt;4,Table1[[#This Row],[number]],"Max"))</f>
        <v>maxRotTimeFx2</v>
      </c>
      <c r="E25" s="2">
        <f>INDEX($B$1:$F$4,Table1[[#This Row],[column]]+1,Table1[[#This Row],[number]]+1)</f>
        <v>0.96</v>
      </c>
      <c r="F25" s="2" t="str">
        <f>CONCATENATE(" &lt;",Table1[[#This Row],[tag]]," type=""float"" value=""",Table1[[#This Row],[value]],"""/&gt;")</f>
        <v xml:space="preserve"> &lt;maxRotTimeFx2 type="float" value="0.96"/&gt;</v>
      </c>
    </row>
    <row r="26" spans="1:6" x14ac:dyDescent="0.25">
      <c r="A26" s="2">
        <f>ROW(Table1[[#This Row],[number]])-ROW(Table1[])</f>
        <v>18</v>
      </c>
      <c r="B26">
        <f>MOD(Table1[[#This Row],[line]],5)</f>
        <v>3</v>
      </c>
      <c r="C26" s="2">
        <f>FLOOR(Table1[[#This Row],[line]],5)/5</f>
        <v>3</v>
      </c>
      <c r="D26" s="2" t="str">
        <f>CONCATENATE(INDEX($A$1:$A$4,Table1[[#This Row],[column]]+1),IF(Table1[[#This Row],[number]]&lt;4,Table1[[#This Row],[number]],"Max"))</f>
        <v>maxRotTimeFx3</v>
      </c>
      <c r="E26" s="2">
        <f>INDEX($B$1:$F$4,Table1[[#This Row],[column]]+1,Table1[[#This Row],[number]]+1)</f>
        <v>0.82</v>
      </c>
      <c r="F26" s="2" t="str">
        <f>CONCATENATE(" &lt;",Table1[[#This Row],[tag]]," type=""float"" value=""",Table1[[#This Row],[value]],"""/&gt;")</f>
        <v xml:space="preserve"> &lt;maxRotTimeFx3 type="float" value="0.82"/&gt;</v>
      </c>
    </row>
    <row r="27" spans="1:6" x14ac:dyDescent="0.25">
      <c r="A27" s="2">
        <f>ROW(Table1[[#This Row],[number]])-ROW(Table1[])</f>
        <v>19</v>
      </c>
      <c r="B27">
        <f>MOD(Table1[[#This Row],[line]],5)</f>
        <v>4</v>
      </c>
      <c r="C27" s="2">
        <f>FLOOR(Table1[[#This Row],[line]],5)/5</f>
        <v>3</v>
      </c>
      <c r="D27" s="2" t="str">
        <f>CONCATENATE(INDEX($A$1:$A$4,Table1[[#This Row],[column]]+1),IF(Table1[[#This Row],[number]]&lt;4,Table1[[#This Row],[number]],"Max"))</f>
        <v>maxRotTimeFxMax</v>
      </c>
      <c r="E27" s="2">
        <f>INDEX($B$1:$F$4,Table1[[#This Row],[column]]+1,Table1[[#This Row],[number]]+1)</f>
        <v>0.5</v>
      </c>
      <c r="F27" s="2" t="str">
        <f>CONCATENATE(" &lt;",Table1[[#This Row],[tag]]," type=""float"" value=""",Table1[[#This Row],[value]],"""/&gt;")</f>
        <v xml:space="preserve"> &lt;maxRotTimeFxMax type="float" value="0.5"/&gt;</v>
      </c>
    </row>
    <row r="28" spans="1:6" x14ac:dyDescent="0.25">
      <c r="A28" s="2"/>
      <c r="C28" s="2"/>
      <c r="D28" s="2"/>
      <c r="E28" s="2"/>
      <c r="F28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2014-10-21T15:40:50Z</dcterms:created>
  <dcterms:modified xsi:type="dcterms:W3CDTF">2016-11-08T21:17:48Z</dcterms:modified>
</cp:coreProperties>
</file>